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2"/>
  </bookViews>
  <sheets>
    <sheet name="NOVIEMBRE,17 FONDO 9995 " sheetId="1" r:id="rId1"/>
    <sheet name="NOVIEMBRE,17 FONDO 0100 " sheetId="2" r:id="rId2"/>
    <sheet name="DICIEMBRE,17 FONDO 9995  " sheetId="3" r:id="rId3"/>
    <sheet name="DICIEMBRE,17 FONDO 0100  " sheetId="4" r:id="rId4"/>
  </sheets>
  <definedNames>
    <definedName name="_xlnm.Print_Titles" localSheetId="3">'DICIEMBRE,17 FONDO 0100  '!$1:$16</definedName>
    <definedName name="_xlnm.Print_Titles" localSheetId="2">'DICIEMBRE,17 FONDO 9995  '!$1:$16</definedName>
    <definedName name="_xlnm.Print_Titles" localSheetId="1">'NOVIEMBRE,17 FONDO 0100 '!$1:$16</definedName>
    <definedName name="_xlnm.Print_Titles" localSheetId="0">'NOVIEMBRE,17 FONDO 9995 '!$1:$16</definedName>
  </definedNames>
  <calcPr fullCalcOnLoad="1"/>
</workbook>
</file>

<file path=xl/sharedStrings.xml><?xml version="1.0" encoding="utf-8"?>
<sst xmlns="http://schemas.openxmlformats.org/spreadsheetml/2006/main" count="189" uniqueCount="153">
  <si>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</si>
  <si>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</si>
  <si>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</si>
  <si>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</si>
  <si>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</si>
  <si>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</si>
  <si>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</si>
  <si>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</si>
  <si>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</si>
  <si>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</si>
  <si>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</si>
  <si>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</si>
  <si>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</si>
  <si>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</si>
  <si>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    Jardin Botanico Nacional Dr. Rafael Ma. Moscoso </t>
  </si>
  <si>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</si>
  <si>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</si>
  <si>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       “Año del desarrollo agroforestal"</t>
  </si>
  <si>
    <t xml:space="preserve">                                                          BANCO DE RESERVAS</t>
  </si>
  <si>
    <t xml:space="preserve">                                         LIBRO BANCO</t>
  </si>
  <si>
    <t xml:space="preserve"> LIBRAMIENTO 1562</t>
  </si>
  <si>
    <t>LIBRAMIENTO 1584</t>
  </si>
  <si>
    <t>LIBRAMIENTO 1612</t>
  </si>
  <si>
    <t>LIBRAMIENTO 1642</t>
  </si>
  <si>
    <t>LIBRAMIENTO 1643</t>
  </si>
  <si>
    <t>LIBRAMIENTO 1646</t>
  </si>
  <si>
    <t>LIBRAMIENTO 1649</t>
  </si>
  <si>
    <t>LIBRAMIENTO 1650</t>
  </si>
  <si>
    <t>LIBRAMIENTO 1677</t>
  </si>
  <si>
    <t>LIBRAMIENTO 1688</t>
  </si>
  <si>
    <t>LIBRAMIENTO 1690</t>
  </si>
  <si>
    <t>LIBRAMIENTO 1694</t>
  </si>
  <si>
    <t>LIBRAMIENTO 1696</t>
  </si>
  <si>
    <t>LIBRAMIENTO 1708</t>
  </si>
  <si>
    <t>LIBRAMIENTO 1712</t>
  </si>
  <si>
    <t>LIBRAMIENTO 1714</t>
  </si>
  <si>
    <t>LIBRAMIENTO 1749</t>
  </si>
  <si>
    <t>LIBRAMIENTO 1752</t>
  </si>
  <si>
    <t>LIBRAMIENTO 1753</t>
  </si>
  <si>
    <t>LIBRAMIENTO 1755</t>
  </si>
  <si>
    <t>LIBRAMIENTO 1756</t>
  </si>
  <si>
    <t>LIBRAMIENTO 1757</t>
  </si>
  <si>
    <t>LIBRAMIENTO 1758</t>
  </si>
  <si>
    <t>LIBRAMIENTO 1759</t>
  </si>
  <si>
    <t>LIBRAMIENTO 1760</t>
  </si>
  <si>
    <t>LIBRAMIENTO 1761</t>
  </si>
  <si>
    <t xml:space="preserve">                                                       MES DE NOVIEMBRE,2017</t>
  </si>
  <si>
    <t xml:space="preserve">                                                    MES DE NOVIEMBRE,2017</t>
  </si>
  <si>
    <t>LIBRAMIENTO 1585</t>
  </si>
  <si>
    <t>LIBRAMIENTO 1588</t>
  </si>
  <si>
    <t>LIBRAMIENTO 1611</t>
  </si>
  <si>
    <t>LIBRAMIENTO 1641</t>
  </si>
  <si>
    <t>LIBRAMIENTO 1644</t>
  </si>
  <si>
    <t>LIBRAMIENTO 1647</t>
  </si>
  <si>
    <t>LIBRAMIENTO 1648</t>
  </si>
  <si>
    <t>LIBRAMIENTO 1675</t>
  </si>
  <si>
    <t>LIBRAMIENTO 1683</t>
  </si>
  <si>
    <t>LIBRAMIENTO 1684</t>
  </si>
  <si>
    <t>LIBRAMIENTO 1686</t>
  </si>
  <si>
    <t>LIBRAMIENTO 1702</t>
  </si>
  <si>
    <t>LIBRAMIENTO 1704</t>
  </si>
  <si>
    <t>LIBRAMIENTO 1706</t>
  </si>
  <si>
    <t>LIBRAMIENTO 1710</t>
  </si>
  <si>
    <t>LIBRAMIENTO 1716</t>
  </si>
  <si>
    <t>LIBRAMIENTO 1751</t>
  </si>
  <si>
    <t>LIBRAMIENTO 1754</t>
  </si>
  <si>
    <t>LIBRAMIENTO 1762</t>
  </si>
  <si>
    <t xml:space="preserve">                                                       MES DE DICIEMBRE,2017</t>
  </si>
  <si>
    <t xml:space="preserve"> LIBRAMIENTO 1795</t>
  </si>
  <si>
    <t xml:space="preserve"> LIBRAMIENTO 1796</t>
  </si>
  <si>
    <t xml:space="preserve"> LIBRAMIENTO 1797</t>
  </si>
  <si>
    <t xml:space="preserve"> LIBRAMIENTO 1811</t>
  </si>
  <si>
    <t xml:space="preserve"> LIBRAMIENTO 1832</t>
  </si>
  <si>
    <t xml:space="preserve"> LIBRAMIENTO 1834</t>
  </si>
  <si>
    <t xml:space="preserve"> LIBRAMIENTO 1897</t>
  </si>
  <si>
    <t xml:space="preserve"> LIBRAMIENTO 1899</t>
  </si>
  <si>
    <t xml:space="preserve"> LIBRAMIENTO 1901</t>
  </si>
  <si>
    <t xml:space="preserve"> LIBRAMIENTO 1903</t>
  </si>
  <si>
    <t xml:space="preserve"> LIBRAMIENTO 1919</t>
  </si>
  <si>
    <t xml:space="preserve"> LIBRAMIENTO 1922</t>
  </si>
  <si>
    <t xml:space="preserve"> LIBRAMIENTO 1925</t>
  </si>
  <si>
    <t xml:space="preserve"> LIBRAMIENTO 1926</t>
  </si>
  <si>
    <t xml:space="preserve"> LIBRAMIENTO 1928</t>
  </si>
  <si>
    <t xml:space="preserve"> LIBRAMIENTO 1957</t>
  </si>
  <si>
    <t xml:space="preserve"> LIBRAMIENTO 1963</t>
  </si>
  <si>
    <t xml:space="preserve"> LIBRAMIENTO 1965</t>
  </si>
  <si>
    <t xml:space="preserve"> LIBRAMIENTO 1967</t>
  </si>
  <si>
    <t xml:space="preserve"> LIBRAMIENTO 1988</t>
  </si>
  <si>
    <t xml:space="preserve"> LIBRAMIENTO 1995</t>
  </si>
  <si>
    <t xml:space="preserve"> LIBRAMIENTO 2001</t>
  </si>
  <si>
    <t xml:space="preserve"> LIBRAMIENTO 2045</t>
  </si>
  <si>
    <t xml:space="preserve"> LIBRAMIENTO 2052</t>
  </si>
  <si>
    <t xml:space="preserve"> LIBRAMIENTO 2053</t>
  </si>
  <si>
    <t xml:space="preserve"> LIBRAMIENTO 2054</t>
  </si>
  <si>
    <t xml:space="preserve"> LIBRAMIENTO 2055</t>
  </si>
  <si>
    <t xml:space="preserve"> LIBRAMIENTO 2056</t>
  </si>
  <si>
    <t xml:space="preserve"> LIBRAMIENTO 2057</t>
  </si>
  <si>
    <t xml:space="preserve"> LIBRAMIENTO 2079</t>
  </si>
  <si>
    <t xml:space="preserve"> LIBRAMIENTO 2080</t>
  </si>
  <si>
    <t xml:space="preserve"> LIBRAMIENTO 2083</t>
  </si>
  <si>
    <t xml:space="preserve"> LIBRAMIENTO 2084</t>
  </si>
  <si>
    <t xml:space="preserve"> LIBRAMIENTO 2086</t>
  </si>
  <si>
    <t xml:space="preserve"> LIBRAMIENTO 2088</t>
  </si>
  <si>
    <t xml:space="preserve"> LIBRAMIENTO 2091</t>
  </si>
  <si>
    <t xml:space="preserve"> LIBRAMIENTO 2092</t>
  </si>
  <si>
    <t xml:space="preserve"> LIBRAMIENTO 2093</t>
  </si>
  <si>
    <t xml:space="preserve"> LIBRAMIENTO 2102</t>
  </si>
  <si>
    <t xml:space="preserve"> LIBRAMIENTO 2105</t>
  </si>
  <si>
    <t xml:space="preserve"> LIBRAMIENTO 2106</t>
  </si>
  <si>
    <t xml:space="preserve"> LIBRAMIENTO 2117</t>
  </si>
  <si>
    <t xml:space="preserve"> LIBRAMIENTO 2121</t>
  </si>
  <si>
    <t xml:space="preserve"> LIBRAMIENTO 2122</t>
  </si>
  <si>
    <t xml:space="preserve"> LIBRAMIENTO 2128</t>
  </si>
  <si>
    <t xml:space="preserve"> LIBRAMIENTO 2136</t>
  </si>
  <si>
    <t xml:space="preserve"> LIBRAMIENTO 2137</t>
  </si>
  <si>
    <t xml:space="preserve"> LIBRAMIENTO 2143</t>
  </si>
  <si>
    <t xml:space="preserve">                                                    MES DE DICIEMBRE,2017</t>
  </si>
  <si>
    <t>LIBRAMIENTO 1794</t>
  </si>
  <si>
    <t>LIBRAMIENTO 1799</t>
  </si>
  <si>
    <t>LIBRAMIENTO 1813</t>
  </si>
  <si>
    <t>LIBRAMIENTO 1819</t>
  </si>
  <si>
    <t>LIBRAMIENTO 1821</t>
  </si>
  <si>
    <t>LIBRAMIENTO 1823</t>
  </si>
  <si>
    <t>LIBRAMIENTO 1825</t>
  </si>
  <si>
    <t>LIBRAMIENTO 1858</t>
  </si>
  <si>
    <t>LIBRAMIENTO 1889</t>
  </si>
  <si>
    <t>LIBRAMIENTO 1891</t>
  </si>
  <si>
    <t>LIBRAMIENTO 1902</t>
  </si>
  <si>
    <t>LIBRAMIENTO 1920</t>
  </si>
  <si>
    <t>LIBRAMIENTO 1929</t>
  </si>
  <si>
    <t>LIBRAMIENTO 1931</t>
  </si>
  <si>
    <t>LIBRAMIENTO 1936</t>
  </si>
  <si>
    <t>LIBRAMIENTO 1944</t>
  </si>
  <si>
    <t>LIBRAMIENTO 1960</t>
  </si>
  <si>
    <t>LIBRAMIENTO 1961</t>
  </si>
  <si>
    <t>LIBRAMIENTO 1971</t>
  </si>
  <si>
    <t>LIBRAMIENTO 1994</t>
  </si>
  <si>
    <t>LIBRAMIENTO 1997</t>
  </si>
  <si>
    <t>LIBRAMIENTO 1999</t>
  </si>
  <si>
    <t>LIBRAMIENTO 2016</t>
  </si>
  <si>
    <t>LIBRAMIENTO 2046</t>
  </si>
  <si>
    <t>LIBRAMIENTO 2049</t>
  </si>
  <si>
    <t>LIBRAMIENTO 2051</t>
  </si>
  <si>
    <t>LIBRAMIENTO 2058</t>
  </si>
  <si>
    <t>LIBRAMIENTO 2081</t>
  </si>
  <si>
    <t>LIBRAMIENTO 2082</t>
  </si>
  <si>
    <t>LIBRAMIENTO 2087</t>
  </si>
  <si>
    <t>LIBRAMIENTO 2109</t>
  </si>
  <si>
    <t>LIBRAMIENTO 2118</t>
  </si>
  <si>
    <t>LIBRAMIENTO 2126</t>
  </si>
  <si>
    <t>LIBRAMIENTO 2130</t>
  </si>
  <si>
    <t>LIBRAMIENTO 2140</t>
  </si>
  <si>
    <t>SALDOS AÑOS ANTERIORES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</si>
</sst>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39" fontId="10" fillId="34" borderId="14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0</xdr:row>
      <xdr:rowOff>76200</xdr:rowOff>
    </xdr:from>
    <xdr:to>
      <xdr:col>6</xdr:col>
      <xdr:colOff>457200</xdr:colOff>
      <xdr:row>5</xdr:row>
      <xdr:rowOff>257175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3524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76200</xdr:rowOff>
    </xdr:from>
    <xdr:to>
      <xdr:col>5</xdr:col>
      <xdr:colOff>4029075</xdr:colOff>
      <xdr:row>4</xdr:row>
      <xdr:rowOff>247650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6200"/>
          <a:ext cx="3105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8"/>
  <sheetViews>
    <sheetView zoomScale="85" zoomScaleNormal="85" zoomScaleSheetLayoutView="70" zoomScalePageLayoutView="0" workbookViewId="0" topLeftCell="A11">
      <selection activeCell="G19" sqref="G19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1" t="s">
        <v>14</v>
      </c>
      <c r="E7" s="41"/>
      <c r="F7" s="41"/>
      <c r="G7" s="41"/>
      <c r="H7" s="41"/>
    </row>
    <row r="8" spans="4:9" s="13" customFormat="1" ht="18.75">
      <c r="D8" s="42" t="s">
        <v>17</v>
      </c>
      <c r="E8" s="42"/>
      <c r="F8" s="42"/>
      <c r="G8" s="42"/>
      <c r="H8" s="42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3" t="s">
        <v>19</v>
      </c>
      <c r="E10" s="43"/>
      <c r="F10" s="43"/>
      <c r="G10" s="43"/>
      <c r="H10" s="43"/>
    </row>
    <row r="11" spans="1:8" s="13" customFormat="1" ht="18">
      <c r="A11" s="16" t="s">
        <v>3</v>
      </c>
      <c r="D11" s="35"/>
      <c r="E11" s="35"/>
      <c r="F11" s="17" t="s">
        <v>18</v>
      </c>
      <c r="G11" s="17"/>
      <c r="H11" s="35"/>
    </row>
    <row r="12" spans="4:8" s="13" customFormat="1" ht="18">
      <c r="D12" s="35"/>
      <c r="E12" s="35" t="s">
        <v>4</v>
      </c>
      <c r="F12" s="37" t="s">
        <v>46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4"/>
      <c r="E14" s="47" t="s">
        <v>8</v>
      </c>
      <c r="F14" s="47"/>
      <c r="G14" s="47"/>
      <c r="H14" s="47"/>
      <c r="I14" s="48"/>
      <c r="J14" s="49"/>
      <c r="K14" s="9"/>
      <c r="L14" s="9"/>
    </row>
    <row r="15" spans="1:12" s="4" customFormat="1" ht="37.5" customHeight="1">
      <c r="A15" s="9"/>
      <c r="B15" s="9"/>
      <c r="C15" s="9"/>
      <c r="D15" s="45"/>
      <c r="E15" s="33"/>
      <c r="F15" s="12"/>
      <c r="G15" s="50"/>
      <c r="H15" s="50"/>
      <c r="I15" s="50"/>
      <c r="J15" s="51"/>
      <c r="K15" s="9"/>
      <c r="L15" s="9"/>
    </row>
    <row r="16" spans="1:11" s="4" customFormat="1" ht="45.75" customHeight="1" thickBot="1">
      <c r="A16" s="9"/>
      <c r="B16" s="9"/>
      <c r="C16" s="9"/>
      <c r="D16" s="46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5284932.11</v>
      </c>
    </row>
    <row r="18" spans="4:9" s="11" customFormat="1" ht="16.5" customHeight="1" thickBot="1">
      <c r="D18" s="20"/>
      <c r="E18" s="24"/>
      <c r="F18" s="25" t="s">
        <v>11</v>
      </c>
      <c r="G18" s="26">
        <v>2048983.75</v>
      </c>
      <c r="H18" s="28"/>
      <c r="I18" s="26">
        <f>+I17+G18</f>
        <v>7333915.86</v>
      </c>
    </row>
    <row r="19" spans="4:9" s="11" customFormat="1" ht="16.5" customHeight="1" thickBot="1">
      <c r="D19" s="20"/>
      <c r="E19" s="24">
        <v>43040</v>
      </c>
      <c r="F19" s="27" t="s">
        <v>20</v>
      </c>
      <c r="G19" s="26"/>
      <c r="H19" s="28">
        <v>100000</v>
      </c>
      <c r="I19" s="26">
        <f>+I18-H19</f>
        <v>7233915.86</v>
      </c>
    </row>
    <row r="20" spans="4:9" s="11" customFormat="1" ht="16.5" customHeight="1" thickBot="1">
      <c r="D20" s="20"/>
      <c r="E20" s="24">
        <v>43041</v>
      </c>
      <c r="F20" s="27" t="s">
        <v>21</v>
      </c>
      <c r="G20" s="26"/>
      <c r="H20" s="26">
        <v>67260</v>
      </c>
      <c r="I20" s="26">
        <f>+I19-H20</f>
        <v>7166655.86</v>
      </c>
    </row>
    <row r="21" spans="4:9" s="11" customFormat="1" ht="16.5" customHeight="1" thickBot="1">
      <c r="D21" s="20"/>
      <c r="E21" s="24">
        <v>43047</v>
      </c>
      <c r="F21" s="27" t="s">
        <v>22</v>
      </c>
      <c r="G21" s="26"/>
      <c r="H21" s="26">
        <v>153860</v>
      </c>
      <c r="I21" s="26">
        <f aca="true" t="shared" si="0" ref="I21:I43">+I20-H21</f>
        <v>7012795.86</v>
      </c>
    </row>
    <row r="22" spans="4:9" s="11" customFormat="1" ht="16.5" customHeight="1" thickBot="1">
      <c r="D22" s="20"/>
      <c r="E22" s="24">
        <v>43048</v>
      </c>
      <c r="F22" s="27" t="s">
        <v>23</v>
      </c>
      <c r="G22" s="26"/>
      <c r="H22" s="26">
        <v>219256.83</v>
      </c>
      <c r="I22" s="26">
        <f t="shared" si="0"/>
        <v>6793539.03</v>
      </c>
    </row>
    <row r="23" spans="4:9" s="11" customFormat="1" ht="16.5" customHeight="1" thickBot="1">
      <c r="D23" s="20"/>
      <c r="E23" s="24">
        <v>43048</v>
      </c>
      <c r="F23" s="27" t="s">
        <v>24</v>
      </c>
      <c r="G23" s="26"/>
      <c r="H23" s="28">
        <v>62000</v>
      </c>
      <c r="I23" s="26">
        <f t="shared" si="0"/>
        <v>6731539.03</v>
      </c>
    </row>
    <row r="24" spans="4:9" s="11" customFormat="1" ht="16.5" customHeight="1" thickBot="1">
      <c r="D24" s="20"/>
      <c r="E24" s="24">
        <v>43048</v>
      </c>
      <c r="F24" s="27" t="s">
        <v>25</v>
      </c>
      <c r="G24" s="26"/>
      <c r="H24" s="26">
        <v>213539.3</v>
      </c>
      <c r="I24" s="26">
        <f t="shared" si="0"/>
        <v>6517999.73</v>
      </c>
    </row>
    <row r="25" spans="4:9" s="11" customFormat="1" ht="16.5" customHeight="1" thickBot="1">
      <c r="D25" s="20"/>
      <c r="E25" s="24">
        <v>43048</v>
      </c>
      <c r="F25" s="27" t="s">
        <v>26</v>
      </c>
      <c r="G25" s="26"/>
      <c r="H25" s="26">
        <v>7000</v>
      </c>
      <c r="I25" s="26">
        <f t="shared" si="0"/>
        <v>6510999.73</v>
      </c>
    </row>
    <row r="26" spans="4:9" s="11" customFormat="1" ht="16.5" customHeight="1" thickBot="1">
      <c r="D26" s="20"/>
      <c r="E26" s="24">
        <v>43048</v>
      </c>
      <c r="F26" s="27" t="s">
        <v>27</v>
      </c>
      <c r="G26" s="26"/>
      <c r="H26" s="26">
        <v>3982.5</v>
      </c>
      <c r="I26" s="26">
        <f t="shared" si="0"/>
        <v>6507017.23</v>
      </c>
    </row>
    <row r="27" spans="4:9" s="11" customFormat="1" ht="16.5" customHeight="1" thickBot="1">
      <c r="D27" s="20"/>
      <c r="E27" s="24">
        <v>43055</v>
      </c>
      <c r="F27" s="27" t="s">
        <v>28</v>
      </c>
      <c r="G27" s="26"/>
      <c r="H27" s="26">
        <v>101875</v>
      </c>
      <c r="I27" s="26">
        <f t="shared" si="0"/>
        <v>6405142.23</v>
      </c>
    </row>
    <row r="28" spans="4:9" s="11" customFormat="1" ht="16.5" customHeight="1" thickBot="1">
      <c r="D28" s="20"/>
      <c r="E28" s="24">
        <v>43060</v>
      </c>
      <c r="F28" s="27" t="s">
        <v>29</v>
      </c>
      <c r="G28" s="26"/>
      <c r="H28" s="26">
        <v>5000</v>
      </c>
      <c r="I28" s="26">
        <f t="shared" si="0"/>
        <v>6400142.23</v>
      </c>
    </row>
    <row r="29" spans="4:9" s="11" customFormat="1" ht="16.5" customHeight="1" thickBot="1">
      <c r="D29" s="20"/>
      <c r="E29" s="24">
        <v>43060</v>
      </c>
      <c r="F29" s="27" t="s">
        <v>30</v>
      </c>
      <c r="G29" s="26"/>
      <c r="H29" s="26">
        <v>18000</v>
      </c>
      <c r="I29" s="26">
        <f t="shared" si="0"/>
        <v>6382142.23</v>
      </c>
    </row>
    <row r="30" spans="4:9" s="11" customFormat="1" ht="16.5" customHeight="1" thickBot="1">
      <c r="D30" s="20"/>
      <c r="E30" s="24">
        <v>43060</v>
      </c>
      <c r="F30" s="27" t="s">
        <v>31</v>
      </c>
      <c r="G30" s="26"/>
      <c r="H30" s="28">
        <v>1200</v>
      </c>
      <c r="I30" s="26">
        <f t="shared" si="0"/>
        <v>6380942.23</v>
      </c>
    </row>
    <row r="31" spans="4:9" s="11" customFormat="1" ht="16.5" customHeight="1" thickBot="1">
      <c r="D31" s="20"/>
      <c r="E31" s="24">
        <v>43060</v>
      </c>
      <c r="F31" s="27" t="s">
        <v>32</v>
      </c>
      <c r="G31" s="26"/>
      <c r="H31" s="26">
        <v>3200</v>
      </c>
      <c r="I31" s="26">
        <f t="shared" si="0"/>
        <v>6377742.23</v>
      </c>
    </row>
    <row r="32" spans="4:9" s="11" customFormat="1" ht="16.5" customHeight="1" thickBot="1">
      <c r="D32" s="20"/>
      <c r="E32" s="24">
        <v>43061</v>
      </c>
      <c r="F32" s="27" t="s">
        <v>33</v>
      </c>
      <c r="G32" s="26"/>
      <c r="H32" s="26">
        <v>25913.98</v>
      </c>
      <c r="I32" s="26">
        <f t="shared" si="0"/>
        <v>6351828.25</v>
      </c>
    </row>
    <row r="33" spans="4:9" s="11" customFormat="1" ht="16.5" customHeight="1" thickBot="1">
      <c r="D33" s="20"/>
      <c r="E33" s="24">
        <v>43062</v>
      </c>
      <c r="F33" s="27" t="s">
        <v>34</v>
      </c>
      <c r="G33" s="26"/>
      <c r="H33" s="26">
        <v>79000</v>
      </c>
      <c r="I33" s="26">
        <f t="shared" si="0"/>
        <v>6272828.25</v>
      </c>
    </row>
    <row r="34" spans="4:9" s="11" customFormat="1" ht="16.5" customHeight="1" thickBot="1">
      <c r="D34" s="20"/>
      <c r="E34" s="24">
        <v>43062</v>
      </c>
      <c r="F34" s="27" t="s">
        <v>35</v>
      </c>
      <c r="G34" s="26"/>
      <c r="H34" s="26">
        <v>27209.67</v>
      </c>
      <c r="I34" s="26">
        <f t="shared" si="0"/>
        <v>6245618.58</v>
      </c>
    </row>
    <row r="35" spans="4:9" s="11" customFormat="1" ht="16.5" customHeight="1" thickBot="1">
      <c r="D35" s="20"/>
      <c r="E35" s="24">
        <v>43067</v>
      </c>
      <c r="F35" s="27" t="s">
        <v>36</v>
      </c>
      <c r="G35" s="26"/>
      <c r="H35" s="26">
        <v>19672.15</v>
      </c>
      <c r="I35" s="26">
        <f t="shared" si="0"/>
        <v>6225946.43</v>
      </c>
    </row>
    <row r="36" spans="4:9" s="11" customFormat="1" ht="16.5" customHeight="1" thickBot="1">
      <c r="D36" s="20"/>
      <c r="E36" s="24">
        <v>43067</v>
      </c>
      <c r="F36" s="27" t="s">
        <v>37</v>
      </c>
      <c r="G36" s="26"/>
      <c r="H36" s="26">
        <v>273752.48</v>
      </c>
      <c r="I36" s="26">
        <f t="shared" si="0"/>
        <v>5952193.949999999</v>
      </c>
    </row>
    <row r="37" spans="4:9" s="11" customFormat="1" ht="16.5" customHeight="1" thickBot="1">
      <c r="D37" s="20"/>
      <c r="E37" s="24">
        <v>43067</v>
      </c>
      <c r="F37" s="27" t="s">
        <v>39</v>
      </c>
      <c r="G37" s="26"/>
      <c r="H37" s="26">
        <v>100500</v>
      </c>
      <c r="I37" s="26">
        <f t="shared" si="0"/>
        <v>5851693.949999999</v>
      </c>
    </row>
    <row r="38" spans="4:9" s="11" customFormat="1" ht="16.5" customHeight="1" thickBot="1">
      <c r="D38" s="20"/>
      <c r="E38" s="24">
        <v>43067</v>
      </c>
      <c r="F38" s="27" t="s">
        <v>40</v>
      </c>
      <c r="G38" s="26"/>
      <c r="H38" s="26">
        <v>29160</v>
      </c>
      <c r="I38" s="26">
        <f t="shared" si="0"/>
        <v>5822533.949999999</v>
      </c>
    </row>
    <row r="39" spans="4:9" s="11" customFormat="1" ht="16.5" customHeight="1" thickBot="1">
      <c r="D39" s="20"/>
      <c r="E39" s="24">
        <v>43067</v>
      </c>
      <c r="F39" s="27" t="s">
        <v>41</v>
      </c>
      <c r="G39" s="26"/>
      <c r="H39" s="26">
        <v>327128</v>
      </c>
      <c r="I39" s="26">
        <f t="shared" si="0"/>
        <v>5495405.949999999</v>
      </c>
    </row>
    <row r="40" spans="4:9" s="11" customFormat="1" ht="16.5" customHeight="1" thickBot="1">
      <c r="D40" s="20"/>
      <c r="E40" s="24">
        <v>43067</v>
      </c>
      <c r="F40" s="27" t="s">
        <v>42</v>
      </c>
      <c r="G40" s="26"/>
      <c r="H40" s="26">
        <v>750</v>
      </c>
      <c r="I40" s="26">
        <f t="shared" si="0"/>
        <v>5494655.949999999</v>
      </c>
    </row>
    <row r="41" spans="4:9" s="11" customFormat="1" ht="16.5" customHeight="1" thickBot="1">
      <c r="D41" s="20"/>
      <c r="E41" s="24">
        <v>43062</v>
      </c>
      <c r="F41" s="27" t="s">
        <v>43</v>
      </c>
      <c r="G41" s="26"/>
      <c r="H41" s="26">
        <v>30000</v>
      </c>
      <c r="I41" s="26">
        <f t="shared" si="0"/>
        <v>5464655.949999999</v>
      </c>
    </row>
    <row r="42" spans="4:9" s="11" customFormat="1" ht="16.5" customHeight="1" thickBot="1">
      <c r="D42" s="20"/>
      <c r="E42" s="24">
        <v>43062</v>
      </c>
      <c r="F42" s="27" t="s">
        <v>44</v>
      </c>
      <c r="G42" s="26"/>
      <c r="H42" s="26">
        <v>7080</v>
      </c>
      <c r="I42" s="26">
        <f t="shared" si="0"/>
        <v>5457575.949999999</v>
      </c>
    </row>
    <row r="43" spans="4:9" s="11" customFormat="1" ht="16.5" customHeight="1" thickBot="1">
      <c r="D43" s="20"/>
      <c r="E43" s="24">
        <v>43062</v>
      </c>
      <c r="F43" s="27" t="s">
        <v>45</v>
      </c>
      <c r="G43" s="26"/>
      <c r="H43" s="26">
        <v>88191.01</v>
      </c>
      <c r="I43" s="26">
        <f t="shared" si="0"/>
        <v>5369384.9399999995</v>
      </c>
    </row>
    <row r="44" spans="4:20" s="13" customFormat="1" ht="24" customHeight="1">
      <c r="D44" s="29"/>
      <c r="E44" s="30"/>
      <c r="F44" s="31"/>
      <c r="G44" s="32"/>
      <c r="H44" s="32"/>
      <c r="I44" s="18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29"/>
      <c r="E45" s="30"/>
      <c r="F45" s="31"/>
      <c r="G45" s="32"/>
      <c r="H45" s="32"/>
      <c r="I45" s="18"/>
      <c r="M45" s="2"/>
      <c r="N45" s="2"/>
      <c r="O45" s="2"/>
      <c r="P45" s="2"/>
      <c r="Q45" s="2"/>
      <c r="R45" s="2"/>
      <c r="S45" s="2"/>
      <c r="T45" s="2"/>
    </row>
    <row r="46" spans="4:20" s="13" customFormat="1" ht="24" customHeight="1">
      <c r="D46" s="52"/>
      <c r="E46" s="52"/>
      <c r="F46" s="52"/>
      <c r="G46" s="52"/>
      <c r="H46" s="52"/>
      <c r="I46" s="18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52"/>
      <c r="E47" s="52"/>
      <c r="F47" s="52"/>
      <c r="G47" s="52"/>
      <c r="H47" s="52"/>
      <c r="I47" s="18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8"/>
      <c r="E48" s="7"/>
      <c r="F48" s="4"/>
      <c r="G48" s="5"/>
      <c r="H48" s="5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8"/>
      <c r="E49" s="7"/>
      <c r="F49" s="4"/>
      <c r="G49" s="5"/>
      <c r="H49" s="5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6"/>
      <c r="E50" s="7"/>
      <c r="F50" s="4"/>
      <c r="G50" s="23"/>
      <c r="H50" s="23"/>
      <c r="M50" s="2"/>
      <c r="N50" s="2"/>
      <c r="O50" s="2"/>
      <c r="P50" s="2"/>
      <c r="Q50" s="2"/>
      <c r="R50" s="2"/>
      <c r="S50" s="2"/>
      <c r="T50" s="2"/>
    </row>
    <row r="51" spans="4:20" s="13" customFormat="1" ht="24" customHeight="1">
      <c r="D51" s="23"/>
      <c r="E51" s="23"/>
      <c r="F51" s="23"/>
      <c r="G51" s="22"/>
      <c r="H51" s="22"/>
      <c r="M51" s="2"/>
      <c r="N51" s="2"/>
      <c r="O51" s="2"/>
      <c r="P51" s="2"/>
      <c r="Q51" s="2"/>
      <c r="R51" s="2"/>
      <c r="S51" s="2"/>
      <c r="T51" s="2"/>
    </row>
    <row r="52" spans="4:20" s="13" customFormat="1" ht="24" customHeight="1">
      <c r="D52" s="22"/>
      <c r="E52" s="22"/>
      <c r="F52" s="22"/>
      <c r="G52" s="21"/>
      <c r="H52" s="21"/>
      <c r="M52" s="2"/>
      <c r="N52" s="2"/>
      <c r="O52" s="2"/>
      <c r="P52" s="2"/>
      <c r="Q52" s="2"/>
      <c r="R52" s="2"/>
      <c r="S52" s="2"/>
      <c r="T52" s="2"/>
    </row>
    <row r="53" spans="4:20" s="13" customFormat="1" ht="24" customHeight="1">
      <c r="D53" s="21"/>
      <c r="E53" s="21"/>
      <c r="F53" s="21"/>
      <c r="G53" s="21"/>
      <c r="H53" s="21"/>
      <c r="M53" s="2"/>
      <c r="N53" s="2"/>
      <c r="O53" s="2"/>
      <c r="P53" s="2"/>
      <c r="Q53" s="2"/>
      <c r="R53" s="2"/>
      <c r="S53" s="2"/>
      <c r="T53" s="2"/>
    </row>
    <row r="54" spans="4:20" s="13" customFormat="1" ht="24" customHeight="1">
      <c r="D54" s="21"/>
      <c r="E54" s="21"/>
      <c r="F54" s="21"/>
      <c r="G54" s="21"/>
      <c r="H54" s="21"/>
      <c r="M54" s="2"/>
      <c r="N54" s="2"/>
      <c r="O54" s="2"/>
      <c r="P54" s="2"/>
      <c r="Q54" s="2"/>
      <c r="R54" s="2"/>
      <c r="S54" s="2"/>
      <c r="T54" s="2"/>
    </row>
    <row r="55" spans="4:20" s="13" customFormat="1" ht="24" customHeight="1">
      <c r="D55" s="21"/>
      <c r="E55" s="21"/>
      <c r="F55" s="21"/>
      <c r="G55" s="21"/>
      <c r="H55" s="21"/>
      <c r="M55" s="2"/>
      <c r="N55" s="2"/>
      <c r="O55" s="2"/>
      <c r="P55" s="2"/>
      <c r="Q55" s="2"/>
      <c r="R55" s="2"/>
      <c r="S55" s="2"/>
      <c r="T55" s="2"/>
    </row>
    <row r="56" spans="4:20" s="13" customFormat="1" ht="20.25">
      <c r="D56" s="21"/>
      <c r="E56" s="21"/>
      <c r="F56" s="21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64" spans="4:20" s="13" customFormat="1" ht="12.75">
      <c r="D64" s="10"/>
      <c r="E64" s="10"/>
      <c r="F64" s="10"/>
      <c r="G64" s="10"/>
      <c r="H64" s="10"/>
      <c r="M64" s="2"/>
      <c r="N64" s="2"/>
      <c r="O64" s="2"/>
      <c r="P64" s="2"/>
      <c r="Q64" s="2"/>
      <c r="R64" s="2"/>
      <c r="S64" s="2"/>
      <c r="T64" s="2"/>
    </row>
    <row r="65" spans="4:20" s="13" customFormat="1" ht="12.75">
      <c r="D65" s="10"/>
      <c r="E65" s="10"/>
      <c r="F65" s="10"/>
      <c r="G65" s="10"/>
      <c r="H65" s="10"/>
      <c r="M65" s="2"/>
      <c r="N65" s="2"/>
      <c r="O65" s="2"/>
      <c r="P65" s="2"/>
      <c r="Q65" s="2"/>
      <c r="R65" s="2"/>
      <c r="S65" s="2"/>
      <c r="T65" s="2"/>
    </row>
    <row r="66" spans="4:20" s="13" customFormat="1" ht="12.75">
      <c r="D66" s="10"/>
      <c r="E66" s="10"/>
      <c r="F66" s="10"/>
      <c r="G66" s="10"/>
      <c r="H66" s="10"/>
      <c r="M66" s="2"/>
      <c r="N66" s="2"/>
      <c r="O66" s="2"/>
      <c r="P66" s="2"/>
      <c r="Q66" s="2"/>
      <c r="R66" s="2"/>
      <c r="S66" s="2"/>
      <c r="T66" s="2"/>
    </row>
    <row r="67" spans="4:20" s="13" customFormat="1" ht="12.75">
      <c r="D67" s="10"/>
      <c r="E67" s="10"/>
      <c r="F67" s="10"/>
      <c r="G67" s="10"/>
      <c r="H67" s="10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87" ht="13.5" thickBot="1"/>
    <row r="88" ht="15">
      <c r="D88" s="3"/>
    </row>
  </sheetData>
  <sheetProtection/>
  <mergeCells count="12">
    <mergeCell ref="D47:H47"/>
    <mergeCell ref="D46:H46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3"/>
  <sheetViews>
    <sheetView zoomScale="85" zoomScaleNormal="85" zoomScaleSheetLayoutView="70" zoomScalePageLayoutView="0" workbookViewId="0" topLeftCell="A13">
      <selection activeCell="I31" sqref="I31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8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1" t="s">
        <v>15</v>
      </c>
      <c r="E7" s="41"/>
      <c r="F7" s="41"/>
      <c r="G7" s="41"/>
      <c r="H7" s="41"/>
    </row>
    <row r="8" spans="4:9" s="13" customFormat="1" ht="18.75">
      <c r="D8" s="42" t="s">
        <v>16</v>
      </c>
      <c r="E8" s="42"/>
      <c r="F8" s="42"/>
      <c r="G8" s="42"/>
      <c r="H8" s="42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3" t="s">
        <v>7</v>
      </c>
      <c r="E10" s="43"/>
      <c r="F10" s="43"/>
      <c r="G10" s="43"/>
      <c r="H10" s="43"/>
    </row>
    <row r="11" spans="1:8" s="13" customFormat="1" ht="18">
      <c r="A11" s="16" t="s">
        <v>3</v>
      </c>
      <c r="D11" s="35"/>
      <c r="E11" s="35"/>
      <c r="F11" s="17" t="s">
        <v>9</v>
      </c>
      <c r="G11" s="17"/>
      <c r="H11" s="35"/>
    </row>
    <row r="12" spans="4:8" s="13" customFormat="1" ht="18">
      <c r="D12" s="35"/>
      <c r="E12" s="35" t="s">
        <v>4</v>
      </c>
      <c r="F12" s="37" t="s">
        <v>47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4"/>
      <c r="E14" s="47" t="s">
        <v>12</v>
      </c>
      <c r="F14" s="47"/>
      <c r="G14" s="47"/>
      <c r="H14" s="47"/>
      <c r="I14" s="48"/>
      <c r="J14" s="49"/>
      <c r="K14" s="9"/>
      <c r="L14" s="9"/>
    </row>
    <row r="15" spans="1:12" s="4" customFormat="1" ht="37.5" customHeight="1">
      <c r="A15" s="9"/>
      <c r="B15" s="9"/>
      <c r="C15" s="9"/>
      <c r="D15" s="45"/>
      <c r="E15" s="33"/>
      <c r="F15" s="12"/>
      <c r="G15" s="50"/>
      <c r="H15" s="50"/>
      <c r="I15" s="50"/>
      <c r="J15" s="51"/>
      <c r="K15" s="9"/>
      <c r="L15" s="9"/>
    </row>
    <row r="16" spans="1:11" s="4" customFormat="1" ht="45.75" customHeight="1" thickBot="1">
      <c r="A16" s="9"/>
      <c r="B16" s="9"/>
      <c r="C16" s="9"/>
      <c r="D16" s="46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3691125.29</v>
      </c>
    </row>
    <row r="18" spans="4:9" s="11" customFormat="1" ht="16.5" customHeight="1" thickBot="1">
      <c r="D18" s="20"/>
      <c r="E18" s="24"/>
      <c r="F18" s="25" t="s">
        <v>10</v>
      </c>
      <c r="G18" s="26">
        <v>9958031</v>
      </c>
      <c r="H18" s="28"/>
      <c r="I18" s="26">
        <f>+I17+G18</f>
        <v>13649156.29</v>
      </c>
    </row>
    <row r="19" spans="4:9" s="11" customFormat="1" ht="16.5" customHeight="1" thickBot="1">
      <c r="D19" s="20"/>
      <c r="E19" s="24">
        <v>43041</v>
      </c>
      <c r="F19" s="27" t="s">
        <v>48</v>
      </c>
      <c r="G19" s="26"/>
      <c r="H19" s="36">
        <v>15120</v>
      </c>
      <c r="I19" s="26">
        <f>+I18-H19</f>
        <v>13634036.29</v>
      </c>
    </row>
    <row r="20" spans="4:9" s="11" customFormat="1" ht="16.5" customHeight="1" thickBot="1">
      <c r="D20" s="20"/>
      <c r="E20" s="24">
        <v>43042</v>
      </c>
      <c r="F20" s="27" t="s">
        <v>49</v>
      </c>
      <c r="G20" s="26"/>
      <c r="H20" s="26">
        <v>29500</v>
      </c>
      <c r="I20" s="26">
        <f>+I19-H20</f>
        <v>13604536.29</v>
      </c>
    </row>
    <row r="21" spans="4:9" s="11" customFormat="1" ht="16.5" customHeight="1" thickBot="1">
      <c r="D21" s="20"/>
      <c r="E21" s="24">
        <v>43047</v>
      </c>
      <c r="F21" s="27" t="s">
        <v>50</v>
      </c>
      <c r="G21" s="26"/>
      <c r="H21" s="26">
        <v>41826.48</v>
      </c>
      <c r="I21" s="26">
        <f aca="true" t="shared" si="0" ref="I21:I38">+I20-H21</f>
        <v>13562709.809999999</v>
      </c>
    </row>
    <row r="22" spans="4:9" s="11" customFormat="1" ht="16.5" customHeight="1" thickBot="1">
      <c r="D22" s="20"/>
      <c r="E22" s="24">
        <v>43048</v>
      </c>
      <c r="F22" s="27" t="s">
        <v>51</v>
      </c>
      <c r="G22" s="26"/>
      <c r="H22" s="26">
        <v>100900</v>
      </c>
      <c r="I22" s="26">
        <f t="shared" si="0"/>
        <v>13461809.809999999</v>
      </c>
    </row>
    <row r="23" spans="4:9" s="11" customFormat="1" ht="16.5" customHeight="1" thickBot="1">
      <c r="D23" s="20"/>
      <c r="E23" s="24">
        <v>43048</v>
      </c>
      <c r="F23" s="27" t="s">
        <v>52</v>
      </c>
      <c r="G23" s="26"/>
      <c r="H23" s="26">
        <v>13574.1</v>
      </c>
      <c r="I23" s="26">
        <f t="shared" si="0"/>
        <v>13448235.709999999</v>
      </c>
    </row>
    <row r="24" spans="4:9" s="11" customFormat="1" ht="16.5" customHeight="1" thickBot="1">
      <c r="D24" s="20"/>
      <c r="E24" s="24">
        <v>43048</v>
      </c>
      <c r="F24" s="27" t="s">
        <v>53</v>
      </c>
      <c r="G24" s="26"/>
      <c r="H24" s="26">
        <v>149800</v>
      </c>
      <c r="I24" s="26">
        <f>+I23-H24</f>
        <v>13298435.709999999</v>
      </c>
    </row>
    <row r="25" spans="4:9" s="11" customFormat="1" ht="16.5" customHeight="1" thickBot="1">
      <c r="D25" s="20"/>
      <c r="E25" s="24">
        <v>43048</v>
      </c>
      <c r="F25" s="27" t="s">
        <v>54</v>
      </c>
      <c r="G25" s="26"/>
      <c r="H25" s="26">
        <v>13574.1</v>
      </c>
      <c r="I25" s="26">
        <f t="shared" si="0"/>
        <v>13284861.61</v>
      </c>
    </row>
    <row r="26" spans="4:9" s="11" customFormat="1" ht="16.5" customHeight="1" thickBot="1">
      <c r="D26" s="20"/>
      <c r="E26" s="24">
        <v>43054</v>
      </c>
      <c r="F26" s="27" t="s">
        <v>55</v>
      </c>
      <c r="G26" s="26"/>
      <c r="H26" s="26">
        <v>212400</v>
      </c>
      <c r="I26" s="26">
        <f t="shared" si="0"/>
        <v>13072461.61</v>
      </c>
    </row>
    <row r="27" spans="4:9" s="11" customFormat="1" ht="16.5" customHeight="1" thickBot="1">
      <c r="D27" s="20"/>
      <c r="E27" s="24">
        <v>43056</v>
      </c>
      <c r="F27" s="27" t="s">
        <v>56</v>
      </c>
      <c r="G27" s="26"/>
      <c r="H27" s="26">
        <v>42834</v>
      </c>
      <c r="I27" s="26">
        <f t="shared" si="0"/>
        <v>13029627.61</v>
      </c>
    </row>
    <row r="28" spans="4:9" s="11" customFormat="1" ht="16.5" customHeight="1" thickBot="1">
      <c r="D28" s="20"/>
      <c r="E28" s="24">
        <v>43056</v>
      </c>
      <c r="F28" s="27" t="s">
        <v>57</v>
      </c>
      <c r="G28" s="26"/>
      <c r="H28" s="26">
        <v>58035.15</v>
      </c>
      <c r="I28" s="26">
        <f t="shared" si="0"/>
        <v>12971592.459999999</v>
      </c>
    </row>
    <row r="29" spans="4:9" s="11" customFormat="1" ht="16.5" customHeight="1" thickBot="1">
      <c r="D29" s="20"/>
      <c r="E29" s="24">
        <v>43060</v>
      </c>
      <c r="F29" s="27" t="s">
        <v>58</v>
      </c>
      <c r="G29" s="26"/>
      <c r="H29" s="26">
        <v>4915503.07</v>
      </c>
      <c r="I29" s="26">
        <f t="shared" si="0"/>
        <v>8056089.389999999</v>
      </c>
    </row>
    <row r="30" spans="4:9" s="11" customFormat="1" ht="16.5" customHeight="1" thickBot="1">
      <c r="D30" s="20"/>
      <c r="E30" s="24">
        <v>43061</v>
      </c>
      <c r="F30" s="27" t="s">
        <v>59</v>
      </c>
      <c r="G30" s="26"/>
      <c r="H30" s="26">
        <v>7632</v>
      </c>
      <c r="I30" s="26">
        <f t="shared" si="0"/>
        <v>8048457.389999999</v>
      </c>
    </row>
    <row r="31" spans="4:9" s="11" customFormat="1" ht="16.5" customHeight="1" thickBot="1">
      <c r="D31" s="20"/>
      <c r="E31" s="24">
        <v>43061</v>
      </c>
      <c r="F31" s="27" t="s">
        <v>60</v>
      </c>
      <c r="G31" s="26"/>
      <c r="H31" s="26">
        <v>34405.92</v>
      </c>
      <c r="I31" s="26">
        <f t="shared" si="0"/>
        <v>8014051.469999999</v>
      </c>
    </row>
    <row r="32" spans="4:9" s="11" customFormat="1" ht="16.5" customHeight="1" thickBot="1">
      <c r="D32" s="20"/>
      <c r="E32" s="24">
        <v>43061</v>
      </c>
      <c r="F32" s="27" t="s">
        <v>61</v>
      </c>
      <c r="G32" s="26"/>
      <c r="H32" s="26">
        <v>4139275.02</v>
      </c>
      <c r="I32" s="26">
        <f t="shared" si="0"/>
        <v>3874776.449999999</v>
      </c>
    </row>
    <row r="33" spans="4:9" s="11" customFormat="1" ht="16.5" customHeight="1" thickBot="1">
      <c r="D33" s="20"/>
      <c r="E33" s="24">
        <v>43061</v>
      </c>
      <c r="F33" s="27" t="s">
        <v>62</v>
      </c>
      <c r="G33" s="26"/>
      <c r="H33" s="26">
        <v>110908.35</v>
      </c>
      <c r="I33" s="26">
        <f t="shared" si="0"/>
        <v>3763868.0999999987</v>
      </c>
    </row>
    <row r="34" spans="4:9" s="11" customFormat="1" ht="16.5" customHeight="1" thickBot="1">
      <c r="D34" s="20"/>
      <c r="E34" s="24">
        <v>43062</v>
      </c>
      <c r="F34" s="27" t="s">
        <v>63</v>
      </c>
      <c r="G34" s="26"/>
      <c r="H34" s="26">
        <v>25580</v>
      </c>
      <c r="I34" s="26">
        <f t="shared" si="0"/>
        <v>3738288.0999999987</v>
      </c>
    </row>
    <row r="35" spans="4:9" s="11" customFormat="1" ht="16.5" customHeight="1" thickBot="1">
      <c r="D35" s="20"/>
      <c r="E35" s="24">
        <v>43067</v>
      </c>
      <c r="F35" s="27" t="s">
        <v>64</v>
      </c>
      <c r="G35" s="26"/>
      <c r="H35" s="26">
        <v>103465.99</v>
      </c>
      <c r="I35" s="26">
        <f t="shared" si="0"/>
        <v>3634822.1099999985</v>
      </c>
    </row>
    <row r="36" spans="4:9" s="11" customFormat="1" ht="16.5" customHeight="1" thickBot="1">
      <c r="D36" s="20"/>
      <c r="E36" s="24">
        <v>43067</v>
      </c>
      <c r="F36" s="27" t="s">
        <v>38</v>
      </c>
      <c r="G36" s="26"/>
      <c r="H36" s="26">
        <v>32000</v>
      </c>
      <c r="I36" s="26">
        <f t="shared" si="0"/>
        <v>3602822.1099999985</v>
      </c>
    </row>
    <row r="37" spans="4:9" s="11" customFormat="1" ht="16.5" customHeight="1" thickBot="1">
      <c r="D37" s="20"/>
      <c r="E37" s="24">
        <v>43067</v>
      </c>
      <c r="F37" s="27" t="s">
        <v>65</v>
      </c>
      <c r="G37" s="26"/>
      <c r="H37" s="26">
        <v>8232</v>
      </c>
      <c r="I37" s="26">
        <f t="shared" si="0"/>
        <v>3594590.1099999985</v>
      </c>
    </row>
    <row r="38" spans="4:9" s="11" customFormat="1" ht="16.5" customHeight="1" thickBot="1">
      <c r="D38" s="20"/>
      <c r="E38" s="24">
        <v>43067</v>
      </c>
      <c r="F38" s="27" t="s">
        <v>66</v>
      </c>
      <c r="G38" s="26"/>
      <c r="H38" s="26">
        <v>393931.2</v>
      </c>
      <c r="I38" s="26">
        <f t="shared" si="0"/>
        <v>3200658.9099999983</v>
      </c>
    </row>
    <row r="39" spans="4:20" s="13" customFormat="1" ht="24" customHeight="1">
      <c r="D39" s="29"/>
      <c r="E39" s="30"/>
      <c r="F39" s="31"/>
      <c r="G39" s="32"/>
      <c r="H39" s="32"/>
      <c r="I39" s="18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29"/>
      <c r="E40" s="30"/>
      <c r="F40" s="31"/>
      <c r="G40" s="32"/>
      <c r="H40" s="32"/>
      <c r="I40" s="18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52"/>
      <c r="E41" s="52"/>
      <c r="F41" s="52"/>
      <c r="G41" s="52"/>
      <c r="H41" s="52"/>
      <c r="I41" s="18"/>
      <c r="M41" s="2"/>
      <c r="N41" s="2"/>
      <c r="O41" s="2"/>
      <c r="P41" s="2"/>
      <c r="Q41" s="2"/>
      <c r="R41" s="2"/>
      <c r="S41" s="2"/>
      <c r="T41" s="2"/>
    </row>
    <row r="42" spans="4:20" s="13" customFormat="1" ht="24" customHeight="1">
      <c r="D42" s="52"/>
      <c r="E42" s="52"/>
      <c r="F42" s="52"/>
      <c r="G42" s="52"/>
      <c r="H42" s="52"/>
      <c r="I42" s="18"/>
      <c r="M42" s="2"/>
      <c r="N42" s="2"/>
      <c r="O42" s="2"/>
      <c r="P42" s="2"/>
      <c r="Q42" s="2"/>
      <c r="R42" s="2"/>
      <c r="S42" s="2"/>
      <c r="T42" s="2"/>
    </row>
    <row r="43" spans="4:20" s="13" customFormat="1" ht="24" customHeight="1">
      <c r="D43" s="8"/>
      <c r="E43" s="7"/>
      <c r="F43" s="4"/>
      <c r="G43" s="5"/>
      <c r="H43" s="5"/>
      <c r="M43" s="2"/>
      <c r="N43" s="2"/>
      <c r="O43" s="2"/>
      <c r="P43" s="2"/>
      <c r="Q43" s="2"/>
      <c r="R43" s="2"/>
      <c r="S43" s="2"/>
      <c r="T43" s="2"/>
    </row>
    <row r="44" spans="4:20" s="13" customFormat="1" ht="24" customHeight="1">
      <c r="D44" s="8"/>
      <c r="E44" s="7"/>
      <c r="F44" s="4"/>
      <c r="G44" s="5"/>
      <c r="H44" s="5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6"/>
      <c r="E45" s="7"/>
      <c r="F45" s="4"/>
      <c r="G45" s="23"/>
      <c r="H45" s="23"/>
      <c r="M45" s="2"/>
      <c r="N45" s="2"/>
      <c r="O45" s="2"/>
      <c r="P45" s="2"/>
      <c r="Q45" s="2"/>
      <c r="R45" s="2"/>
      <c r="S45" s="2"/>
      <c r="T45" s="2"/>
    </row>
    <row r="46" spans="4:20" s="13" customFormat="1" ht="24" customHeight="1">
      <c r="D46" s="23"/>
      <c r="E46" s="23"/>
      <c r="F46" s="23"/>
      <c r="G46" s="22"/>
      <c r="H46" s="22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22"/>
      <c r="E47" s="22"/>
      <c r="F47" s="22"/>
      <c r="G47" s="21"/>
      <c r="H47" s="21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21"/>
      <c r="E48" s="21"/>
      <c r="F48" s="21"/>
      <c r="G48" s="21"/>
      <c r="H48" s="21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21"/>
      <c r="E49" s="21"/>
      <c r="F49" s="21"/>
      <c r="G49" s="21"/>
      <c r="H49" s="21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21"/>
      <c r="E50" s="21"/>
      <c r="F50" s="21"/>
      <c r="G50" s="21"/>
      <c r="H50" s="21"/>
      <c r="M50" s="2"/>
      <c r="N50" s="2"/>
      <c r="O50" s="2"/>
      <c r="P50" s="2"/>
      <c r="Q50" s="2"/>
      <c r="R50" s="2"/>
      <c r="S50" s="2"/>
      <c r="T50" s="2"/>
    </row>
    <row r="51" spans="4:20" s="13" customFormat="1" ht="20.25">
      <c r="D51" s="21"/>
      <c r="E51" s="21"/>
      <c r="F51" s="21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55" spans="4:20" s="13" customFormat="1" ht="12.75">
      <c r="D55" s="10"/>
      <c r="E55" s="10"/>
      <c r="F55" s="10"/>
      <c r="G55" s="10"/>
      <c r="H55" s="10"/>
      <c r="M55" s="2"/>
      <c r="N55" s="2"/>
      <c r="O55" s="2"/>
      <c r="P55" s="2"/>
      <c r="Q55" s="2"/>
      <c r="R55" s="2"/>
      <c r="S55" s="2"/>
      <c r="T55" s="2"/>
    </row>
    <row r="56" spans="4:20" s="13" customFormat="1" ht="12.75">
      <c r="D56" s="10"/>
      <c r="E56" s="10"/>
      <c r="F56" s="10"/>
      <c r="G56" s="10"/>
      <c r="H56" s="10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82" ht="13.5" thickBot="1"/>
    <row r="83" ht="15">
      <c r="D83" s="3"/>
    </row>
  </sheetData>
  <sheetProtection/>
  <mergeCells count="12"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  <mergeCell ref="D41:H41"/>
    <mergeCell ref="D42:H42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1"/>
  <sheetViews>
    <sheetView tabSelected="1" zoomScale="85" zoomScaleNormal="85" zoomScaleSheetLayoutView="70" zoomScalePageLayoutView="0" workbookViewId="0" topLeftCell="A4">
      <selection activeCell="I39" sqref="I39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4:20" s="13" customFormat="1" ht="22.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4:8" s="13" customFormat="1" ht="19.5">
      <c r="D7" s="41" t="s">
        <v>14</v>
      </c>
      <c r="E7" s="41"/>
      <c r="F7" s="41"/>
      <c r="G7" s="41"/>
      <c r="H7" s="41"/>
    </row>
    <row r="8" spans="4:9" s="13" customFormat="1" ht="18.75">
      <c r="D8" s="42" t="s">
        <v>17</v>
      </c>
      <c r="E8" s="42"/>
      <c r="F8" s="42"/>
      <c r="G8" s="42"/>
      <c r="H8" s="42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3" t="s">
        <v>19</v>
      </c>
      <c r="E10" s="43"/>
      <c r="F10" s="43"/>
      <c r="G10" s="43"/>
      <c r="H10" s="43"/>
    </row>
    <row r="11" spans="1:8" s="13" customFormat="1" ht="18">
      <c r="A11" s="16" t="s">
        <v>3</v>
      </c>
      <c r="D11" s="39"/>
      <c r="E11" s="39"/>
      <c r="F11" s="17" t="s">
        <v>18</v>
      </c>
      <c r="G11" s="17"/>
      <c r="H11" s="39"/>
    </row>
    <row r="12" spans="4:8" s="13" customFormat="1" ht="18">
      <c r="D12" s="39"/>
      <c r="E12" s="39" t="s">
        <v>4</v>
      </c>
      <c r="F12" s="39" t="s">
        <v>67</v>
      </c>
      <c r="G12" s="39"/>
      <c r="H12" s="39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4"/>
      <c r="E14" s="47" t="s">
        <v>8</v>
      </c>
      <c r="F14" s="47"/>
      <c r="G14" s="47"/>
      <c r="H14" s="47"/>
      <c r="I14" s="48"/>
      <c r="J14" s="49"/>
      <c r="K14" s="9"/>
      <c r="L14" s="9"/>
    </row>
    <row r="15" spans="1:12" s="4" customFormat="1" ht="37.5" customHeight="1">
      <c r="A15" s="9"/>
      <c r="B15" s="9"/>
      <c r="C15" s="9"/>
      <c r="D15" s="45"/>
      <c r="E15" s="33"/>
      <c r="F15" s="12"/>
      <c r="G15" s="50"/>
      <c r="H15" s="50"/>
      <c r="I15" s="50"/>
      <c r="J15" s="51"/>
      <c r="K15" s="9"/>
      <c r="L15" s="9"/>
    </row>
    <row r="16" spans="1:11" s="4" customFormat="1" ht="45.75" customHeight="1" thickBot="1">
      <c r="A16" s="9"/>
      <c r="B16" s="9"/>
      <c r="C16" s="9"/>
      <c r="D16" s="46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5369384.94</v>
      </c>
    </row>
    <row r="18" spans="4:9" s="11" customFormat="1" ht="16.5" customHeight="1" thickBot="1">
      <c r="D18" s="20"/>
      <c r="E18" s="24"/>
      <c r="F18" s="25" t="s">
        <v>11</v>
      </c>
      <c r="G18" s="26">
        <v>1476381.19</v>
      </c>
      <c r="H18" s="28"/>
      <c r="I18" s="26">
        <f>+I17+G18</f>
        <v>6845766.130000001</v>
      </c>
    </row>
    <row r="19" spans="4:9" s="11" customFormat="1" ht="16.5" customHeight="1" thickBot="1">
      <c r="D19" s="20"/>
      <c r="E19" s="24">
        <v>43073</v>
      </c>
      <c r="F19" s="27" t="s">
        <v>68</v>
      </c>
      <c r="G19" s="26"/>
      <c r="H19" s="28">
        <v>198712</v>
      </c>
      <c r="I19" s="26">
        <f>+I18-H19</f>
        <v>6647054.130000001</v>
      </c>
    </row>
    <row r="20" spans="4:9" s="11" customFormat="1" ht="16.5" customHeight="1" thickBot="1">
      <c r="D20" s="20"/>
      <c r="E20" s="24">
        <v>43073</v>
      </c>
      <c r="F20" s="27" t="s">
        <v>69</v>
      </c>
      <c r="G20" s="26"/>
      <c r="H20" s="26">
        <v>510173</v>
      </c>
      <c r="I20" s="26">
        <f>+I19-H20</f>
        <v>6136881.130000001</v>
      </c>
    </row>
    <row r="21" spans="4:9" s="11" customFormat="1" ht="16.5" customHeight="1" thickBot="1">
      <c r="D21" s="20"/>
      <c r="E21" s="24">
        <v>43073</v>
      </c>
      <c r="F21" s="27" t="s">
        <v>70</v>
      </c>
      <c r="G21" s="26"/>
      <c r="H21" s="26">
        <v>82300.28</v>
      </c>
      <c r="I21" s="26">
        <f aca="true" t="shared" si="0" ref="I21:I66">+I20-H21</f>
        <v>6054580.850000001</v>
      </c>
    </row>
    <row r="22" spans="4:9" s="11" customFormat="1" ht="16.5" customHeight="1" thickBot="1">
      <c r="D22" s="20"/>
      <c r="E22" s="24">
        <v>43073</v>
      </c>
      <c r="F22" s="27" t="s">
        <v>71</v>
      </c>
      <c r="G22" s="26"/>
      <c r="H22" s="26">
        <v>57441.25</v>
      </c>
      <c r="I22" s="26">
        <f t="shared" si="0"/>
        <v>5997139.600000001</v>
      </c>
    </row>
    <row r="23" spans="4:9" s="11" customFormat="1" ht="16.5" customHeight="1" thickBot="1">
      <c r="D23" s="20"/>
      <c r="E23" s="24">
        <v>43076</v>
      </c>
      <c r="F23" s="27" t="s">
        <v>72</v>
      </c>
      <c r="G23" s="26"/>
      <c r="H23" s="28">
        <v>26300</v>
      </c>
      <c r="I23" s="26">
        <f t="shared" si="0"/>
        <v>5970839.600000001</v>
      </c>
    </row>
    <row r="24" spans="4:9" s="11" customFormat="1" ht="16.5" customHeight="1" thickBot="1">
      <c r="D24" s="20"/>
      <c r="E24" s="24">
        <v>43076</v>
      </c>
      <c r="F24" s="27" t="s">
        <v>73</v>
      </c>
      <c r="G24" s="26"/>
      <c r="H24" s="26">
        <v>5946.43</v>
      </c>
      <c r="I24" s="26">
        <f t="shared" si="0"/>
        <v>5964893.170000001</v>
      </c>
    </row>
    <row r="25" spans="4:9" s="11" customFormat="1" ht="16.5" customHeight="1" thickBot="1">
      <c r="D25" s="20"/>
      <c r="E25" s="24">
        <v>43083</v>
      </c>
      <c r="F25" s="27" t="s">
        <v>74</v>
      </c>
      <c r="G25" s="26"/>
      <c r="H25" s="26">
        <v>3200</v>
      </c>
      <c r="I25" s="26">
        <f t="shared" si="0"/>
        <v>5961693.170000001</v>
      </c>
    </row>
    <row r="26" spans="4:9" s="11" customFormat="1" ht="16.5" customHeight="1" thickBot="1">
      <c r="D26" s="20"/>
      <c r="E26" s="24">
        <v>43083</v>
      </c>
      <c r="F26" s="27" t="s">
        <v>75</v>
      </c>
      <c r="G26" s="26"/>
      <c r="H26" s="26">
        <v>18000</v>
      </c>
      <c r="I26" s="26">
        <f t="shared" si="0"/>
        <v>5943693.170000001</v>
      </c>
    </row>
    <row r="27" spans="4:9" s="11" customFormat="1" ht="16.5" customHeight="1" thickBot="1">
      <c r="D27" s="20"/>
      <c r="E27" s="24">
        <v>43083</v>
      </c>
      <c r="F27" s="27" t="s">
        <v>76</v>
      </c>
      <c r="G27" s="26"/>
      <c r="H27" s="26">
        <v>93507.99</v>
      </c>
      <c r="I27" s="26">
        <f t="shared" si="0"/>
        <v>5850185.180000001</v>
      </c>
    </row>
    <row r="28" spans="4:9" s="11" customFormat="1" ht="16.5" customHeight="1" thickBot="1">
      <c r="D28" s="20"/>
      <c r="E28" s="24">
        <v>43083</v>
      </c>
      <c r="F28" s="27" t="s">
        <v>77</v>
      </c>
      <c r="G28" s="26"/>
      <c r="H28" s="26">
        <v>33931.9</v>
      </c>
      <c r="I28" s="26">
        <f t="shared" si="0"/>
        <v>5816253.28</v>
      </c>
    </row>
    <row r="29" spans="4:9" s="11" customFormat="1" ht="16.5" customHeight="1" thickBot="1">
      <c r="D29" s="20"/>
      <c r="E29" s="24">
        <v>43087</v>
      </c>
      <c r="F29" s="27" t="s">
        <v>78</v>
      </c>
      <c r="G29" s="26"/>
      <c r="H29" s="26">
        <v>5000</v>
      </c>
      <c r="I29" s="26">
        <f t="shared" si="0"/>
        <v>5811253.28</v>
      </c>
    </row>
    <row r="30" spans="4:9" s="11" customFormat="1" ht="16.5" customHeight="1" thickBot="1">
      <c r="D30" s="20"/>
      <c r="E30" s="24">
        <v>43088</v>
      </c>
      <c r="F30" s="27" t="s">
        <v>79</v>
      </c>
      <c r="G30" s="26"/>
      <c r="H30" s="28">
        <v>15930</v>
      </c>
      <c r="I30" s="26">
        <f t="shared" si="0"/>
        <v>5795323.28</v>
      </c>
    </row>
    <row r="31" spans="4:9" s="11" customFormat="1" ht="16.5" customHeight="1" thickBot="1">
      <c r="D31" s="20"/>
      <c r="E31" s="24">
        <v>43088</v>
      </c>
      <c r="F31" s="27" t="s">
        <v>80</v>
      </c>
      <c r="G31" s="26"/>
      <c r="H31" s="26">
        <v>28500</v>
      </c>
      <c r="I31" s="26">
        <f t="shared" si="0"/>
        <v>5766823.28</v>
      </c>
    </row>
    <row r="32" spans="4:9" s="11" customFormat="1" ht="16.5" customHeight="1" thickBot="1">
      <c r="D32" s="20"/>
      <c r="E32" s="24">
        <v>43088</v>
      </c>
      <c r="F32" s="27" t="s">
        <v>81</v>
      </c>
      <c r="G32" s="26"/>
      <c r="H32" s="26">
        <v>8020.46</v>
      </c>
      <c r="I32" s="26">
        <f t="shared" si="0"/>
        <v>5758802.82</v>
      </c>
    </row>
    <row r="33" spans="4:9" s="11" customFormat="1" ht="16.5" customHeight="1" thickBot="1">
      <c r="D33" s="20"/>
      <c r="E33" s="24">
        <v>43088</v>
      </c>
      <c r="F33" s="27" t="s">
        <v>82</v>
      </c>
      <c r="G33" s="26"/>
      <c r="H33" s="26">
        <v>25000</v>
      </c>
      <c r="I33" s="26">
        <f t="shared" si="0"/>
        <v>5733802.82</v>
      </c>
    </row>
    <row r="34" spans="4:9" s="11" customFormat="1" ht="16.5" customHeight="1" thickBot="1">
      <c r="D34" s="20"/>
      <c r="E34" s="24">
        <v>43090</v>
      </c>
      <c r="F34" s="27" t="s">
        <v>83</v>
      </c>
      <c r="G34" s="26"/>
      <c r="H34" s="26">
        <v>28500</v>
      </c>
      <c r="I34" s="26">
        <f t="shared" si="0"/>
        <v>5705302.82</v>
      </c>
    </row>
    <row r="35" spans="4:9" s="11" customFormat="1" ht="16.5" customHeight="1" thickBot="1">
      <c r="D35" s="20"/>
      <c r="E35" s="24">
        <v>43090</v>
      </c>
      <c r="F35" s="27" t="s">
        <v>84</v>
      </c>
      <c r="G35" s="26"/>
      <c r="H35" s="26">
        <v>26278.38</v>
      </c>
      <c r="I35" s="26">
        <f t="shared" si="0"/>
        <v>5679024.44</v>
      </c>
    </row>
    <row r="36" spans="4:9" s="11" customFormat="1" ht="16.5" customHeight="1" thickBot="1">
      <c r="D36" s="20"/>
      <c r="E36" s="24">
        <v>43090</v>
      </c>
      <c r="F36" s="27" t="s">
        <v>85</v>
      </c>
      <c r="G36" s="26"/>
      <c r="H36" s="26">
        <v>14838</v>
      </c>
      <c r="I36" s="26">
        <f t="shared" si="0"/>
        <v>5664186.44</v>
      </c>
    </row>
    <row r="37" spans="4:9" s="11" customFormat="1" ht="16.5" customHeight="1" thickBot="1">
      <c r="D37" s="20"/>
      <c r="E37" s="24">
        <v>43090</v>
      </c>
      <c r="F37" s="27" t="s">
        <v>86</v>
      </c>
      <c r="G37" s="26"/>
      <c r="H37" s="26">
        <v>7906</v>
      </c>
      <c r="I37" s="26">
        <f t="shared" si="0"/>
        <v>5656280.44</v>
      </c>
    </row>
    <row r="38" spans="4:9" s="11" customFormat="1" ht="16.5" customHeight="1" thickBot="1">
      <c r="D38" s="20"/>
      <c r="E38" s="24">
        <v>43095</v>
      </c>
      <c r="F38" s="27" t="s">
        <v>87</v>
      </c>
      <c r="G38" s="26"/>
      <c r="H38" s="26">
        <v>10620</v>
      </c>
      <c r="I38" s="26">
        <f t="shared" si="0"/>
        <v>5645660.44</v>
      </c>
    </row>
    <row r="39" spans="4:9" s="11" customFormat="1" ht="16.5" customHeight="1" thickBot="1">
      <c r="D39" s="20"/>
      <c r="E39" s="24">
        <v>43095</v>
      </c>
      <c r="F39" s="27" t="s">
        <v>88</v>
      </c>
      <c r="G39" s="26"/>
      <c r="H39" s="26">
        <v>60924.8</v>
      </c>
      <c r="I39" s="26">
        <f t="shared" si="0"/>
        <v>5584735.640000001</v>
      </c>
    </row>
    <row r="40" spans="4:9" s="11" customFormat="1" ht="16.5" customHeight="1" thickBot="1">
      <c r="D40" s="20"/>
      <c r="E40" s="24">
        <v>43095</v>
      </c>
      <c r="F40" s="27" t="s">
        <v>89</v>
      </c>
      <c r="G40" s="26"/>
      <c r="H40" s="26">
        <v>79000</v>
      </c>
      <c r="I40" s="26">
        <f t="shared" si="0"/>
        <v>5505735.640000001</v>
      </c>
    </row>
    <row r="41" spans="4:9" s="11" customFormat="1" ht="16.5" customHeight="1" thickBot="1">
      <c r="D41" s="20"/>
      <c r="E41" s="24">
        <v>43097</v>
      </c>
      <c r="F41" s="27" t="s">
        <v>90</v>
      </c>
      <c r="G41" s="26"/>
      <c r="H41" s="26">
        <v>103582.76</v>
      </c>
      <c r="I41" s="26">
        <f t="shared" si="0"/>
        <v>5402152.880000001</v>
      </c>
    </row>
    <row r="42" spans="4:9" s="11" customFormat="1" ht="16.5" customHeight="1" thickBot="1">
      <c r="D42" s="20"/>
      <c r="E42" s="24">
        <v>43097</v>
      </c>
      <c r="F42" s="27" t="s">
        <v>91</v>
      </c>
      <c r="G42" s="26"/>
      <c r="H42" s="26">
        <v>15146.36</v>
      </c>
      <c r="I42" s="26">
        <f t="shared" si="0"/>
        <v>5387006.5200000005</v>
      </c>
    </row>
    <row r="43" spans="4:9" s="11" customFormat="1" ht="16.5" customHeight="1" thickBot="1">
      <c r="D43" s="20"/>
      <c r="E43" s="24">
        <v>43097</v>
      </c>
      <c r="F43" s="27" t="s">
        <v>92</v>
      </c>
      <c r="G43" s="26"/>
      <c r="H43" s="26">
        <v>8909</v>
      </c>
      <c r="I43" s="26">
        <f t="shared" si="0"/>
        <v>5378097.5200000005</v>
      </c>
    </row>
    <row r="44" spans="4:9" s="11" customFormat="1" ht="16.5" customHeight="1" thickBot="1">
      <c r="D44" s="20"/>
      <c r="E44" s="24">
        <v>43097</v>
      </c>
      <c r="F44" s="27" t="s">
        <v>93</v>
      </c>
      <c r="G44" s="26"/>
      <c r="H44" s="26">
        <v>750</v>
      </c>
      <c r="I44" s="26">
        <f t="shared" si="0"/>
        <v>5377347.5200000005</v>
      </c>
    </row>
    <row r="45" spans="4:9" s="11" customFormat="1" ht="16.5" customHeight="1" thickBot="1">
      <c r="D45" s="20"/>
      <c r="E45" s="24">
        <v>43097</v>
      </c>
      <c r="F45" s="27" t="s">
        <v>94</v>
      </c>
      <c r="G45" s="26"/>
      <c r="H45" s="26">
        <v>31211</v>
      </c>
      <c r="I45" s="26">
        <f t="shared" si="0"/>
        <v>5346136.5200000005</v>
      </c>
    </row>
    <row r="46" spans="4:9" s="11" customFormat="1" ht="16.5" customHeight="1" thickBot="1">
      <c r="D46" s="20"/>
      <c r="E46" s="24">
        <v>43097</v>
      </c>
      <c r="F46" s="27" t="s">
        <v>95</v>
      </c>
      <c r="G46" s="26"/>
      <c r="H46" s="26">
        <v>6844</v>
      </c>
      <c r="I46" s="26">
        <f t="shared" si="0"/>
        <v>5339292.5200000005</v>
      </c>
    </row>
    <row r="47" spans="4:9" s="11" customFormat="1" ht="16.5" customHeight="1" thickBot="1">
      <c r="D47" s="20"/>
      <c r="E47" s="24">
        <v>43097</v>
      </c>
      <c r="F47" s="27" t="s">
        <v>96</v>
      </c>
      <c r="G47" s="26"/>
      <c r="H47" s="26">
        <v>100500</v>
      </c>
      <c r="I47" s="26">
        <f t="shared" si="0"/>
        <v>5238792.5200000005</v>
      </c>
    </row>
    <row r="48" spans="4:9" s="11" customFormat="1" ht="16.5" customHeight="1" thickBot="1">
      <c r="D48" s="20"/>
      <c r="E48" s="24">
        <v>43098</v>
      </c>
      <c r="F48" s="27" t="s">
        <v>97</v>
      </c>
      <c r="G48" s="26"/>
      <c r="H48" s="26">
        <v>170639.99</v>
      </c>
      <c r="I48" s="26">
        <f t="shared" si="0"/>
        <v>5068152.53</v>
      </c>
    </row>
    <row r="49" spans="4:9" s="11" customFormat="1" ht="16.5" customHeight="1" thickBot="1">
      <c r="D49" s="20"/>
      <c r="E49" s="24">
        <v>43098</v>
      </c>
      <c r="F49" s="27" t="s">
        <v>98</v>
      </c>
      <c r="G49" s="26"/>
      <c r="H49" s="26">
        <v>147417.4</v>
      </c>
      <c r="I49" s="26">
        <f t="shared" si="0"/>
        <v>4920735.13</v>
      </c>
    </row>
    <row r="50" spans="4:9" s="11" customFormat="1" ht="16.5" customHeight="1" thickBot="1">
      <c r="D50" s="20"/>
      <c r="E50" s="24">
        <v>43098</v>
      </c>
      <c r="F50" s="27" t="s">
        <v>99</v>
      </c>
      <c r="G50" s="26"/>
      <c r="H50" s="26">
        <v>211437.42</v>
      </c>
      <c r="I50" s="26">
        <f t="shared" si="0"/>
        <v>4709297.71</v>
      </c>
    </row>
    <row r="51" spans="4:9" s="11" customFormat="1" ht="16.5" customHeight="1" thickBot="1">
      <c r="D51" s="20"/>
      <c r="E51" s="24">
        <v>43098</v>
      </c>
      <c r="F51" s="27" t="s">
        <v>100</v>
      </c>
      <c r="G51" s="26"/>
      <c r="H51" s="26">
        <v>9719.08</v>
      </c>
      <c r="I51" s="26">
        <f t="shared" si="0"/>
        <v>4699578.63</v>
      </c>
    </row>
    <row r="52" spans="4:9" s="11" customFormat="1" ht="16.5" customHeight="1" thickBot="1">
      <c r="D52" s="20"/>
      <c r="E52" s="24">
        <v>43098</v>
      </c>
      <c r="F52" s="27" t="s">
        <v>101</v>
      </c>
      <c r="G52" s="26"/>
      <c r="H52" s="26">
        <v>750</v>
      </c>
      <c r="I52" s="26">
        <f t="shared" si="0"/>
        <v>4698828.63</v>
      </c>
    </row>
    <row r="53" spans="4:9" s="11" customFormat="1" ht="16.5" customHeight="1" thickBot="1">
      <c r="D53" s="20"/>
      <c r="E53" s="24">
        <v>43098</v>
      </c>
      <c r="F53" s="27" t="s">
        <v>102</v>
      </c>
      <c r="G53" s="26"/>
      <c r="H53" s="26">
        <v>12599.99</v>
      </c>
      <c r="I53" s="26">
        <f t="shared" si="0"/>
        <v>4686228.64</v>
      </c>
    </row>
    <row r="54" spans="4:9" s="11" customFormat="1" ht="16.5" customHeight="1" thickBot="1">
      <c r="D54" s="20"/>
      <c r="E54" s="24">
        <v>43098</v>
      </c>
      <c r="F54" s="27" t="s">
        <v>103</v>
      </c>
      <c r="G54" s="26"/>
      <c r="H54" s="26">
        <v>152831.24</v>
      </c>
      <c r="I54" s="26">
        <f t="shared" si="0"/>
        <v>4533397.399999999</v>
      </c>
    </row>
    <row r="55" spans="4:9" s="11" customFormat="1" ht="16.5" customHeight="1" thickBot="1">
      <c r="D55" s="20"/>
      <c r="E55" s="24">
        <v>43098</v>
      </c>
      <c r="F55" s="27" t="s">
        <v>104</v>
      </c>
      <c r="G55" s="26"/>
      <c r="H55" s="26">
        <v>114488.32</v>
      </c>
      <c r="I55" s="26">
        <f t="shared" si="0"/>
        <v>4418909.079999999</v>
      </c>
    </row>
    <row r="56" spans="4:9" s="11" customFormat="1" ht="16.5" customHeight="1" thickBot="1">
      <c r="D56" s="20"/>
      <c r="E56" s="24">
        <v>43098</v>
      </c>
      <c r="F56" s="27" t="s">
        <v>105</v>
      </c>
      <c r="G56" s="26"/>
      <c r="H56" s="26">
        <v>2088.6</v>
      </c>
      <c r="I56" s="26">
        <f t="shared" si="0"/>
        <v>4416820.4799999995</v>
      </c>
    </row>
    <row r="57" spans="4:9" s="11" customFormat="1" ht="16.5" customHeight="1" thickBot="1">
      <c r="D57" s="20"/>
      <c r="E57" s="24">
        <v>43098</v>
      </c>
      <c r="F57" s="27" t="s">
        <v>106</v>
      </c>
      <c r="G57" s="26"/>
      <c r="H57" s="26">
        <v>48064.36</v>
      </c>
      <c r="I57" s="26">
        <f t="shared" si="0"/>
        <v>4368756.119999999</v>
      </c>
    </row>
    <row r="58" spans="4:9" s="11" customFormat="1" ht="16.5" customHeight="1" thickBot="1">
      <c r="D58" s="20"/>
      <c r="E58" s="24">
        <v>43098</v>
      </c>
      <c r="F58" s="27" t="s">
        <v>107</v>
      </c>
      <c r="G58" s="26"/>
      <c r="H58" s="26">
        <v>579960.56</v>
      </c>
      <c r="I58" s="26">
        <f t="shared" si="0"/>
        <v>3788795.559999999</v>
      </c>
    </row>
    <row r="59" spans="4:9" s="11" customFormat="1" ht="16.5" customHeight="1" thickBot="1">
      <c r="D59" s="20"/>
      <c r="E59" s="24">
        <v>43098</v>
      </c>
      <c r="F59" s="27" t="s">
        <v>108</v>
      </c>
      <c r="G59" s="26"/>
      <c r="H59" s="26">
        <v>62995.48</v>
      </c>
      <c r="I59" s="26">
        <f t="shared" si="0"/>
        <v>3725800.079999999</v>
      </c>
    </row>
    <row r="60" spans="4:9" s="11" customFormat="1" ht="16.5" customHeight="1" thickBot="1">
      <c r="D60" s="20"/>
      <c r="E60" s="24">
        <v>43098</v>
      </c>
      <c r="F60" s="27" t="s">
        <v>109</v>
      </c>
      <c r="G60" s="26"/>
      <c r="H60" s="26">
        <v>43854.38</v>
      </c>
      <c r="I60" s="26">
        <f t="shared" si="0"/>
        <v>3681945.6999999993</v>
      </c>
    </row>
    <row r="61" spans="4:9" s="11" customFormat="1" ht="16.5" customHeight="1" thickBot="1">
      <c r="D61" s="20"/>
      <c r="E61" s="24">
        <v>43098</v>
      </c>
      <c r="F61" s="27" t="s">
        <v>110</v>
      </c>
      <c r="G61" s="26"/>
      <c r="H61" s="26">
        <v>606581.49</v>
      </c>
      <c r="I61" s="26">
        <f t="shared" si="0"/>
        <v>3075364.209999999</v>
      </c>
    </row>
    <row r="62" spans="4:9" s="11" customFormat="1" ht="16.5" customHeight="1" thickBot="1">
      <c r="D62" s="20"/>
      <c r="E62" s="24">
        <v>43098</v>
      </c>
      <c r="F62" s="27" t="s">
        <v>111</v>
      </c>
      <c r="G62" s="26"/>
      <c r="H62" s="26">
        <v>13220</v>
      </c>
      <c r="I62" s="26">
        <f t="shared" si="0"/>
        <v>3062144.209999999</v>
      </c>
    </row>
    <row r="63" spans="4:9" s="11" customFormat="1" ht="16.5" customHeight="1" thickBot="1">
      <c r="D63" s="20"/>
      <c r="E63" s="24">
        <v>43098</v>
      </c>
      <c r="F63" s="27" t="s">
        <v>112</v>
      </c>
      <c r="G63" s="26"/>
      <c r="H63" s="26">
        <v>32688.62</v>
      </c>
      <c r="I63" s="26">
        <f t="shared" si="0"/>
        <v>3029455.589999999</v>
      </c>
    </row>
    <row r="64" spans="4:9" s="11" customFormat="1" ht="16.5" customHeight="1" thickBot="1">
      <c r="D64" s="20"/>
      <c r="E64" s="24">
        <v>43098</v>
      </c>
      <c r="F64" s="27" t="s">
        <v>113</v>
      </c>
      <c r="G64" s="26"/>
      <c r="H64" s="26">
        <v>216468.33</v>
      </c>
      <c r="I64" s="26">
        <f t="shared" si="0"/>
        <v>2812987.259999999</v>
      </c>
    </row>
    <row r="65" spans="4:9" s="11" customFormat="1" ht="16.5" customHeight="1" thickBot="1">
      <c r="D65" s="20"/>
      <c r="E65" s="24">
        <v>43098</v>
      </c>
      <c r="F65" s="27" t="s">
        <v>114</v>
      </c>
      <c r="G65" s="26"/>
      <c r="H65" s="26">
        <v>259708.08</v>
      </c>
      <c r="I65" s="26">
        <f t="shared" si="0"/>
        <v>2553279.179999999</v>
      </c>
    </row>
    <row r="66" spans="4:9" s="11" customFormat="1" ht="16.5" customHeight="1" thickBot="1">
      <c r="D66" s="20"/>
      <c r="E66" s="24">
        <v>43098</v>
      </c>
      <c r="F66" s="27" t="s">
        <v>115</v>
      </c>
      <c r="G66" s="26"/>
      <c r="H66" s="26">
        <v>13204.2</v>
      </c>
      <c r="I66" s="26">
        <f t="shared" si="0"/>
        <v>2540074.9799999986</v>
      </c>
    </row>
    <row r="67" spans="4:20" s="13" customFormat="1" ht="24" customHeight="1">
      <c r="D67" s="29"/>
      <c r="E67" s="30"/>
      <c r="F67" s="31"/>
      <c r="G67" s="32"/>
      <c r="H67" s="32"/>
      <c r="I67" s="18"/>
      <c r="M67" s="2"/>
      <c r="N67" s="2"/>
      <c r="O67" s="2"/>
      <c r="P67" s="2"/>
      <c r="Q67" s="2"/>
      <c r="R67" s="2"/>
      <c r="S67" s="2"/>
      <c r="T67" s="2"/>
    </row>
    <row r="68" spans="4:20" s="13" customFormat="1" ht="24" customHeight="1">
      <c r="D68" s="29"/>
      <c r="E68" s="30"/>
      <c r="F68" s="31"/>
      <c r="G68" s="32"/>
      <c r="H68" s="32"/>
      <c r="I68" s="18"/>
      <c r="M68" s="2"/>
      <c r="N68" s="2"/>
      <c r="O68" s="2"/>
      <c r="P68" s="2"/>
      <c r="Q68" s="2"/>
      <c r="R68" s="2"/>
      <c r="S68" s="2"/>
      <c r="T68" s="2"/>
    </row>
    <row r="69" spans="4:20" s="13" customFormat="1" ht="24" customHeight="1">
      <c r="D69" s="52"/>
      <c r="E69" s="52"/>
      <c r="F69" s="52"/>
      <c r="G69" s="52"/>
      <c r="H69" s="52"/>
      <c r="I69" s="18"/>
      <c r="M69" s="2"/>
      <c r="N69" s="2"/>
      <c r="O69" s="2"/>
      <c r="P69" s="2"/>
      <c r="Q69" s="2"/>
      <c r="R69" s="2"/>
      <c r="S69" s="2"/>
      <c r="T69" s="2"/>
    </row>
    <row r="70" spans="4:20" s="13" customFormat="1" ht="24" customHeight="1">
      <c r="D70" s="52"/>
      <c r="E70" s="52"/>
      <c r="F70" s="52"/>
      <c r="G70" s="52"/>
      <c r="H70" s="52"/>
      <c r="I70" s="18"/>
      <c r="M70" s="2"/>
      <c r="N70" s="2"/>
      <c r="O70" s="2"/>
      <c r="P70" s="2"/>
      <c r="Q70" s="2"/>
      <c r="R70" s="2"/>
      <c r="S70" s="2"/>
      <c r="T70" s="2"/>
    </row>
    <row r="71" spans="4:20" s="13" customFormat="1" ht="24" customHeight="1">
      <c r="D71" s="8"/>
      <c r="E71" s="7"/>
      <c r="F71" s="4"/>
      <c r="G71" s="5"/>
      <c r="H71" s="5"/>
      <c r="M71" s="2"/>
      <c r="N71" s="2"/>
      <c r="O71" s="2"/>
      <c r="P71" s="2"/>
      <c r="Q71" s="2"/>
      <c r="R71" s="2"/>
      <c r="S71" s="2"/>
      <c r="T71" s="2"/>
    </row>
    <row r="72" spans="4:20" s="13" customFormat="1" ht="24" customHeight="1">
      <c r="D72" s="8"/>
      <c r="E72" s="7"/>
      <c r="F72" s="4"/>
      <c r="G72" s="5"/>
      <c r="H72" s="5"/>
      <c r="M72" s="2"/>
      <c r="N72" s="2"/>
      <c r="O72" s="2"/>
      <c r="P72" s="2"/>
      <c r="Q72" s="2"/>
      <c r="R72" s="2"/>
      <c r="S72" s="2"/>
      <c r="T72" s="2"/>
    </row>
    <row r="73" spans="4:20" s="13" customFormat="1" ht="24" customHeight="1">
      <c r="D73" s="6"/>
      <c r="E73" s="7"/>
      <c r="F73" s="4"/>
      <c r="G73" s="23"/>
      <c r="H73" s="23"/>
      <c r="M73" s="2"/>
      <c r="N73" s="2"/>
      <c r="O73" s="2"/>
      <c r="P73" s="2"/>
      <c r="Q73" s="2"/>
      <c r="R73" s="2"/>
      <c r="S73" s="2"/>
      <c r="T73" s="2"/>
    </row>
    <row r="74" spans="4:20" s="13" customFormat="1" ht="24" customHeight="1">
      <c r="D74" s="23"/>
      <c r="E74" s="23"/>
      <c r="F74" s="23"/>
      <c r="G74" s="22"/>
      <c r="H74" s="22"/>
      <c r="M74" s="2"/>
      <c r="N74" s="2"/>
      <c r="O74" s="2"/>
      <c r="P74" s="2"/>
      <c r="Q74" s="2"/>
      <c r="R74" s="2"/>
      <c r="S74" s="2"/>
      <c r="T74" s="2"/>
    </row>
    <row r="75" spans="4:20" s="13" customFormat="1" ht="24" customHeight="1">
      <c r="D75" s="22"/>
      <c r="E75" s="22"/>
      <c r="F75" s="22"/>
      <c r="G75" s="21"/>
      <c r="H75" s="21"/>
      <c r="M75" s="2"/>
      <c r="N75" s="2"/>
      <c r="O75" s="2"/>
      <c r="P75" s="2"/>
      <c r="Q75" s="2"/>
      <c r="R75" s="2"/>
      <c r="S75" s="2"/>
      <c r="T75" s="2"/>
    </row>
    <row r="76" spans="4:20" s="13" customFormat="1" ht="24" customHeight="1">
      <c r="D76" s="21"/>
      <c r="E76" s="21"/>
      <c r="F76" s="21"/>
      <c r="G76" s="21"/>
      <c r="H76" s="21"/>
      <c r="M76" s="2"/>
      <c r="N76" s="2"/>
      <c r="O76" s="2"/>
      <c r="P76" s="2"/>
      <c r="Q76" s="2"/>
      <c r="R76" s="2"/>
      <c r="S76" s="2"/>
      <c r="T76" s="2"/>
    </row>
    <row r="77" spans="4:20" s="13" customFormat="1" ht="24" customHeight="1">
      <c r="D77" s="21"/>
      <c r="E77" s="21"/>
      <c r="F77" s="21"/>
      <c r="G77" s="21"/>
      <c r="H77" s="21"/>
      <c r="M77" s="2"/>
      <c r="N77" s="2"/>
      <c r="O77" s="2"/>
      <c r="P77" s="2"/>
      <c r="Q77" s="2"/>
      <c r="R77" s="2"/>
      <c r="S77" s="2"/>
      <c r="T77" s="2"/>
    </row>
    <row r="78" spans="4:20" s="13" customFormat="1" ht="24" customHeight="1">
      <c r="D78" s="21"/>
      <c r="E78" s="21"/>
      <c r="F78" s="21"/>
      <c r="G78" s="21"/>
      <c r="H78" s="21"/>
      <c r="M78" s="2"/>
      <c r="N78" s="2"/>
      <c r="O78" s="2"/>
      <c r="P78" s="2"/>
      <c r="Q78" s="2"/>
      <c r="R78" s="2"/>
      <c r="S78" s="2"/>
      <c r="T78" s="2"/>
    </row>
    <row r="79" spans="4:20" s="13" customFormat="1" ht="20.25">
      <c r="D79" s="21"/>
      <c r="E79" s="21"/>
      <c r="F79" s="21"/>
      <c r="M79" s="2"/>
      <c r="N79" s="2"/>
      <c r="O79" s="2"/>
      <c r="P79" s="2"/>
      <c r="Q79" s="2"/>
      <c r="R79" s="2"/>
      <c r="S79" s="2"/>
      <c r="T79" s="2"/>
    </row>
    <row r="80" spans="4:20" s="13" customFormat="1" ht="12.75">
      <c r="D80" s="10"/>
      <c r="E80" s="10"/>
      <c r="F80" s="10"/>
      <c r="G80" s="10"/>
      <c r="H80" s="10"/>
      <c r="M80" s="2"/>
      <c r="N80" s="2"/>
      <c r="O80" s="2"/>
      <c r="P80" s="2"/>
      <c r="Q80" s="2"/>
      <c r="R80" s="2"/>
      <c r="S80" s="2"/>
      <c r="T80" s="2"/>
    </row>
    <row r="81" spans="4:20" s="13" customFormat="1" ht="12.75">
      <c r="D81" s="10"/>
      <c r="E81" s="10"/>
      <c r="F81" s="10"/>
      <c r="G81" s="10"/>
      <c r="H81" s="10"/>
      <c r="M81" s="2"/>
      <c r="N81" s="2"/>
      <c r="O81" s="2"/>
      <c r="P81" s="2"/>
      <c r="Q81" s="2"/>
      <c r="R81" s="2"/>
      <c r="S81" s="2"/>
      <c r="T81" s="2"/>
    </row>
    <row r="82" spans="4:20" s="13" customFormat="1" ht="12.75">
      <c r="D82" s="10"/>
      <c r="E82" s="10"/>
      <c r="F82" s="10"/>
      <c r="G82" s="10"/>
      <c r="H82" s="10"/>
      <c r="M82" s="2"/>
      <c r="N82" s="2"/>
      <c r="O82" s="2"/>
      <c r="P82" s="2"/>
      <c r="Q82" s="2"/>
      <c r="R82" s="2"/>
      <c r="S82" s="2"/>
      <c r="T82" s="2"/>
    </row>
    <row r="83" spans="4:20" s="13" customFormat="1" ht="12.75">
      <c r="D83" s="10"/>
      <c r="E83" s="10"/>
      <c r="F83" s="10"/>
      <c r="G83" s="10"/>
      <c r="H83" s="10"/>
      <c r="M83" s="2"/>
      <c r="N83" s="2"/>
      <c r="O83" s="2"/>
      <c r="P83" s="2"/>
      <c r="Q83" s="2"/>
      <c r="R83" s="2"/>
      <c r="S83" s="2"/>
      <c r="T83" s="2"/>
    </row>
    <row r="84" spans="4:20" s="13" customFormat="1" ht="12.75">
      <c r="D84" s="10"/>
      <c r="E84" s="10"/>
      <c r="F84" s="10"/>
      <c r="G84" s="10"/>
      <c r="H84" s="10"/>
      <c r="M84" s="2"/>
      <c r="N84" s="2"/>
      <c r="O84" s="2"/>
      <c r="P84" s="2"/>
      <c r="Q84" s="2"/>
      <c r="R84" s="2"/>
      <c r="S84" s="2"/>
      <c r="T84" s="2"/>
    </row>
    <row r="85" spans="4:20" s="13" customFormat="1" ht="12.75">
      <c r="D85" s="10"/>
      <c r="E85" s="10"/>
      <c r="F85" s="10"/>
      <c r="G85" s="10"/>
      <c r="H85" s="10"/>
      <c r="M85" s="2"/>
      <c r="N85" s="2"/>
      <c r="O85" s="2"/>
      <c r="P85" s="2"/>
      <c r="Q85" s="2"/>
      <c r="R85" s="2"/>
      <c r="S85" s="2"/>
      <c r="T85" s="2"/>
    </row>
    <row r="86" spans="4:20" s="13" customFormat="1" ht="12.75">
      <c r="D86" s="10"/>
      <c r="E86" s="10"/>
      <c r="F86" s="10"/>
      <c r="G86" s="10"/>
      <c r="H86" s="10"/>
      <c r="M86" s="2"/>
      <c r="N86" s="2"/>
      <c r="O86" s="2"/>
      <c r="P86" s="2"/>
      <c r="Q86" s="2"/>
      <c r="R86" s="2"/>
      <c r="S86" s="2"/>
      <c r="T86" s="2"/>
    </row>
    <row r="87" spans="4:20" s="13" customFormat="1" ht="12.75">
      <c r="D87" s="10"/>
      <c r="E87" s="10"/>
      <c r="F87" s="10"/>
      <c r="G87" s="10"/>
      <c r="H87" s="10"/>
      <c r="M87" s="2"/>
      <c r="N87" s="2"/>
      <c r="O87" s="2"/>
      <c r="P87" s="2"/>
      <c r="Q87" s="2"/>
      <c r="R87" s="2"/>
      <c r="S87" s="2"/>
      <c r="T87" s="2"/>
    </row>
    <row r="88" spans="4:20" s="13" customFormat="1" ht="12.75">
      <c r="D88" s="10"/>
      <c r="E88" s="10"/>
      <c r="F88" s="10"/>
      <c r="G88" s="10"/>
      <c r="H88" s="10"/>
      <c r="M88" s="2"/>
      <c r="N88" s="2"/>
      <c r="O88" s="2"/>
      <c r="P88" s="2"/>
      <c r="Q88" s="2"/>
      <c r="R88" s="2"/>
      <c r="S88" s="2"/>
      <c r="T88" s="2"/>
    </row>
    <row r="89" spans="4:20" s="13" customFormat="1" ht="12.75">
      <c r="D89" s="10"/>
      <c r="E89" s="10"/>
      <c r="F89" s="10"/>
      <c r="G89" s="10"/>
      <c r="H89" s="10"/>
      <c r="M89" s="2"/>
      <c r="N89" s="2"/>
      <c r="O89" s="2"/>
      <c r="P89" s="2"/>
      <c r="Q89" s="2"/>
      <c r="R89" s="2"/>
      <c r="S89" s="2"/>
      <c r="T89" s="2"/>
    </row>
    <row r="90" spans="4:20" s="13" customFormat="1" ht="12.75">
      <c r="D90" s="10"/>
      <c r="E90" s="10"/>
      <c r="F90" s="10"/>
      <c r="G90" s="10"/>
      <c r="H90" s="10"/>
      <c r="M90" s="2"/>
      <c r="N90" s="2"/>
      <c r="O90" s="2"/>
      <c r="P90" s="2"/>
      <c r="Q90" s="2"/>
      <c r="R90" s="2"/>
      <c r="S90" s="2"/>
      <c r="T90" s="2"/>
    </row>
    <row r="91" spans="4:20" s="13" customFormat="1" ht="12.75">
      <c r="D91" s="10"/>
      <c r="E91" s="10"/>
      <c r="F91" s="10"/>
      <c r="G91" s="10"/>
      <c r="H91" s="10"/>
      <c r="M91" s="2"/>
      <c r="N91" s="2"/>
      <c r="O91" s="2"/>
      <c r="P91" s="2"/>
      <c r="Q91" s="2"/>
      <c r="R91" s="2"/>
      <c r="S91" s="2"/>
      <c r="T91" s="2"/>
    </row>
    <row r="110" ht="13.5" thickBot="1"/>
    <row r="111" ht="15">
      <c r="D111" s="3"/>
    </row>
  </sheetData>
  <sheetProtection/>
  <mergeCells count="12">
    <mergeCell ref="G14:H14"/>
    <mergeCell ref="I14:J14"/>
    <mergeCell ref="G15:H15"/>
    <mergeCell ref="I15:J15"/>
    <mergeCell ref="D69:H69"/>
    <mergeCell ref="D70:H70"/>
    <mergeCell ref="D5:T5"/>
    <mergeCell ref="D7:H7"/>
    <mergeCell ref="D8:H8"/>
    <mergeCell ref="D10:H10"/>
    <mergeCell ref="D14:D16"/>
    <mergeCell ref="E14:F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zoomScale="85" zoomScaleNormal="85" zoomScaleSheetLayoutView="70" zoomScalePageLayoutView="0" workbookViewId="0" topLeftCell="A16">
      <selection activeCell="F19" sqref="F19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8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4:20" s="13" customFormat="1" ht="22.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4:8" s="13" customFormat="1" ht="19.5">
      <c r="D7" s="41" t="s">
        <v>15</v>
      </c>
      <c r="E7" s="41"/>
      <c r="F7" s="41"/>
      <c r="G7" s="41"/>
      <c r="H7" s="41"/>
    </row>
    <row r="8" spans="4:9" s="13" customFormat="1" ht="18.75">
      <c r="D8" s="42" t="s">
        <v>16</v>
      </c>
      <c r="E8" s="42"/>
      <c r="F8" s="42"/>
      <c r="G8" s="42"/>
      <c r="H8" s="42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3" t="s">
        <v>7</v>
      </c>
      <c r="E10" s="43"/>
      <c r="F10" s="43"/>
      <c r="G10" s="43"/>
      <c r="H10" s="43"/>
    </row>
    <row r="11" spans="1:8" s="13" customFormat="1" ht="18">
      <c r="A11" s="16" t="s">
        <v>3</v>
      </c>
      <c r="D11" s="39"/>
      <c r="E11" s="39"/>
      <c r="F11" s="17" t="s">
        <v>9</v>
      </c>
      <c r="G11" s="17"/>
      <c r="H11" s="39"/>
    </row>
    <row r="12" spans="4:8" s="13" customFormat="1" ht="18">
      <c r="D12" s="39"/>
      <c r="E12" s="39" t="s">
        <v>4</v>
      </c>
      <c r="F12" s="39" t="s">
        <v>116</v>
      </c>
      <c r="G12" s="39"/>
      <c r="H12" s="39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4"/>
      <c r="E14" s="47" t="s">
        <v>12</v>
      </c>
      <c r="F14" s="47"/>
      <c r="G14" s="47"/>
      <c r="H14" s="47"/>
      <c r="I14" s="48"/>
      <c r="J14" s="49"/>
      <c r="K14" s="9"/>
      <c r="L14" s="9"/>
    </row>
    <row r="15" spans="1:12" s="4" customFormat="1" ht="37.5" customHeight="1">
      <c r="A15" s="9"/>
      <c r="B15" s="9"/>
      <c r="C15" s="9"/>
      <c r="D15" s="45"/>
      <c r="E15" s="33"/>
      <c r="F15" s="12"/>
      <c r="G15" s="50"/>
      <c r="H15" s="50"/>
      <c r="I15" s="50"/>
      <c r="J15" s="51"/>
      <c r="K15" s="9"/>
      <c r="L15" s="9"/>
    </row>
    <row r="16" spans="1:11" s="4" customFormat="1" ht="45.75" customHeight="1" thickBot="1">
      <c r="A16" s="9"/>
      <c r="B16" s="9"/>
      <c r="C16" s="9"/>
      <c r="D16" s="46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3200658.91</v>
      </c>
    </row>
    <row r="18" spans="4:9" s="11" customFormat="1" ht="16.5" customHeight="1" thickBot="1">
      <c r="D18" s="20"/>
      <c r="E18" s="24"/>
      <c r="F18" s="25" t="s">
        <v>10</v>
      </c>
      <c r="G18" s="26">
        <v>6208031</v>
      </c>
      <c r="H18" s="28"/>
      <c r="I18" s="26">
        <f>+I17+G18</f>
        <v>9408689.91</v>
      </c>
    </row>
    <row r="19" spans="4:9" s="11" customFormat="1" ht="16.5" customHeight="1" thickBot="1">
      <c r="D19" s="20"/>
      <c r="E19" s="24"/>
      <c r="F19" s="25" t="s">
        <v>152</v>
      </c>
      <c r="G19" s="26">
        <v>1000000</v>
      </c>
      <c r="H19" s="28"/>
      <c r="I19" s="26">
        <f>+I18+G19</f>
        <v>10408689.91</v>
      </c>
    </row>
    <row r="20" spans="4:9" s="11" customFormat="1" ht="16.5" customHeight="1" thickBot="1">
      <c r="D20" s="20"/>
      <c r="E20" s="24">
        <v>43073</v>
      </c>
      <c r="F20" s="27" t="s">
        <v>117</v>
      </c>
      <c r="G20" s="26"/>
      <c r="H20" s="36">
        <v>42617.14</v>
      </c>
      <c r="I20" s="26">
        <f>+I19-H20</f>
        <v>10366072.77</v>
      </c>
    </row>
    <row r="21" spans="4:9" s="11" customFormat="1" ht="16.5" customHeight="1" thickBot="1">
      <c r="D21" s="20"/>
      <c r="E21" s="24">
        <v>43073</v>
      </c>
      <c r="F21" s="27" t="s">
        <v>118</v>
      </c>
      <c r="G21" s="26"/>
      <c r="H21" s="26">
        <v>23851.46</v>
      </c>
      <c r="I21" s="26">
        <f aca="true" t="shared" si="0" ref="I21:I54">+I20-H21</f>
        <v>10342221.309999999</v>
      </c>
    </row>
    <row r="22" spans="4:9" s="11" customFormat="1" ht="16.5" customHeight="1" thickBot="1">
      <c r="D22" s="20"/>
      <c r="E22" s="24">
        <v>43074</v>
      </c>
      <c r="F22" s="27" t="s">
        <v>119</v>
      </c>
      <c r="G22" s="26"/>
      <c r="H22" s="26">
        <v>2322</v>
      </c>
      <c r="I22" s="26">
        <f t="shared" si="0"/>
        <v>10339899.309999999</v>
      </c>
    </row>
    <row r="23" spans="4:9" s="11" customFormat="1" ht="16.5" customHeight="1" thickBot="1">
      <c r="D23" s="20"/>
      <c r="E23" s="24">
        <v>43074</v>
      </c>
      <c r="F23" s="27" t="s">
        <v>120</v>
      </c>
      <c r="G23" s="26"/>
      <c r="H23" s="26">
        <v>21645</v>
      </c>
      <c r="I23" s="26">
        <f t="shared" si="0"/>
        <v>10318254.309999999</v>
      </c>
    </row>
    <row r="24" spans="4:9" s="11" customFormat="1" ht="16.5" customHeight="1" thickBot="1">
      <c r="D24" s="20"/>
      <c r="E24" s="24">
        <v>43074</v>
      </c>
      <c r="F24" s="27" t="s">
        <v>121</v>
      </c>
      <c r="G24" s="26"/>
      <c r="H24" s="26">
        <v>18089.66</v>
      </c>
      <c r="I24" s="26">
        <f t="shared" si="0"/>
        <v>10300164.649999999</v>
      </c>
    </row>
    <row r="25" spans="4:9" s="11" customFormat="1" ht="16.5" customHeight="1" thickBot="1">
      <c r="D25" s="20"/>
      <c r="E25" s="24">
        <v>43074</v>
      </c>
      <c r="F25" s="27" t="s">
        <v>122</v>
      </c>
      <c r="G25" s="26"/>
      <c r="H25" s="26">
        <v>192459.63</v>
      </c>
      <c r="I25" s="26">
        <f t="shared" si="0"/>
        <v>10107705.019999998</v>
      </c>
    </row>
    <row r="26" spans="4:9" s="11" customFormat="1" ht="16.5" customHeight="1" thickBot="1">
      <c r="D26" s="20"/>
      <c r="E26" s="24">
        <v>43074</v>
      </c>
      <c r="F26" s="27" t="s">
        <v>123</v>
      </c>
      <c r="G26" s="26"/>
      <c r="H26" s="26">
        <v>766000</v>
      </c>
      <c r="I26" s="26">
        <f t="shared" si="0"/>
        <v>9341705.019999998</v>
      </c>
    </row>
    <row r="27" spans="4:9" s="11" customFormat="1" ht="16.5" customHeight="1" thickBot="1">
      <c r="D27" s="20"/>
      <c r="E27" s="24">
        <v>43081</v>
      </c>
      <c r="F27" s="27" t="s">
        <v>124</v>
      </c>
      <c r="G27" s="26"/>
      <c r="H27" s="26">
        <v>4883424.65</v>
      </c>
      <c r="I27" s="26">
        <f t="shared" si="0"/>
        <v>4458280.369999997</v>
      </c>
    </row>
    <row r="28" spans="4:9" s="11" customFormat="1" ht="16.5" customHeight="1" thickBot="1">
      <c r="D28" s="20"/>
      <c r="E28" s="24">
        <v>43082</v>
      </c>
      <c r="F28" s="27" t="s">
        <v>125</v>
      </c>
      <c r="G28" s="26"/>
      <c r="H28" s="26">
        <v>305700</v>
      </c>
      <c r="I28" s="26">
        <f t="shared" si="0"/>
        <v>4152580.3699999973</v>
      </c>
    </row>
    <row r="29" spans="4:9" s="11" customFormat="1" ht="16.5" customHeight="1" thickBot="1">
      <c r="D29" s="20"/>
      <c r="E29" s="24">
        <v>43082</v>
      </c>
      <c r="F29" s="27" t="s">
        <v>126</v>
      </c>
      <c r="G29" s="26"/>
      <c r="H29" s="26">
        <v>5777.78</v>
      </c>
      <c r="I29" s="26">
        <f t="shared" si="0"/>
        <v>4146802.5899999975</v>
      </c>
    </row>
    <row r="30" spans="4:9" s="11" customFormat="1" ht="16.5" customHeight="1" thickBot="1">
      <c r="D30" s="20"/>
      <c r="E30" s="24">
        <v>43083</v>
      </c>
      <c r="F30" s="27" t="s">
        <v>127</v>
      </c>
      <c r="G30" s="26"/>
      <c r="H30" s="26">
        <v>148000</v>
      </c>
      <c r="I30" s="26">
        <f t="shared" si="0"/>
        <v>3998802.5899999975</v>
      </c>
    </row>
    <row r="31" spans="4:9" s="11" customFormat="1" ht="16.5" customHeight="1" thickBot="1">
      <c r="D31" s="20"/>
      <c r="E31" s="24">
        <v>43088</v>
      </c>
      <c r="F31" s="27" t="s">
        <v>128</v>
      </c>
      <c r="G31" s="26"/>
      <c r="H31" s="26">
        <v>52000</v>
      </c>
      <c r="I31" s="26">
        <f t="shared" si="0"/>
        <v>3946802.5899999975</v>
      </c>
    </row>
    <row r="32" spans="4:9" s="11" customFormat="1" ht="16.5" customHeight="1" thickBot="1">
      <c r="D32" s="20"/>
      <c r="E32" s="24">
        <v>43088</v>
      </c>
      <c r="F32" s="27" t="s">
        <v>129</v>
      </c>
      <c r="G32" s="26"/>
      <c r="H32" s="26">
        <v>100900</v>
      </c>
      <c r="I32" s="26">
        <f t="shared" si="0"/>
        <v>3845902.5899999975</v>
      </c>
    </row>
    <row r="33" spans="4:9" s="11" customFormat="1" ht="16.5" customHeight="1" thickBot="1">
      <c r="D33" s="20"/>
      <c r="E33" s="24">
        <v>43088</v>
      </c>
      <c r="F33" s="27" t="s">
        <v>130</v>
      </c>
      <c r="G33" s="26"/>
      <c r="H33" s="26">
        <v>104800</v>
      </c>
      <c r="I33" s="26">
        <f t="shared" si="0"/>
        <v>3741102.5899999975</v>
      </c>
    </row>
    <row r="34" spans="4:9" s="11" customFormat="1" ht="16.5" customHeight="1" thickBot="1">
      <c r="D34" s="20"/>
      <c r="E34" s="24">
        <v>43088</v>
      </c>
      <c r="F34" s="27" t="s">
        <v>131</v>
      </c>
      <c r="G34" s="26"/>
      <c r="H34" s="26">
        <v>2720.42</v>
      </c>
      <c r="I34" s="26">
        <f t="shared" si="0"/>
        <v>3738382.1699999976</v>
      </c>
    </row>
    <row r="35" spans="4:9" s="11" customFormat="1" ht="16.5" customHeight="1" thickBot="1">
      <c r="D35" s="20"/>
      <c r="E35" s="24">
        <v>43088</v>
      </c>
      <c r="F35" s="27" t="s">
        <v>132</v>
      </c>
      <c r="G35" s="26"/>
      <c r="H35" s="26">
        <v>86514.27</v>
      </c>
      <c r="I35" s="26">
        <f t="shared" si="0"/>
        <v>3651867.8999999976</v>
      </c>
    </row>
    <row r="36" spans="4:9" s="11" customFormat="1" ht="16.5" customHeight="1" thickBot="1">
      <c r="D36" s="20"/>
      <c r="E36" s="24">
        <v>43090</v>
      </c>
      <c r="F36" s="27" t="s">
        <v>133</v>
      </c>
      <c r="G36" s="26"/>
      <c r="H36" s="26">
        <v>149800</v>
      </c>
      <c r="I36" s="26">
        <f t="shared" si="0"/>
        <v>3502067.8999999976</v>
      </c>
    </row>
    <row r="37" spans="4:9" s="11" customFormat="1" ht="16.5" customHeight="1" thickBot="1">
      <c r="D37" s="20"/>
      <c r="E37" s="24">
        <v>43090</v>
      </c>
      <c r="F37" s="27" t="s">
        <v>134</v>
      </c>
      <c r="G37" s="26"/>
      <c r="H37" s="26">
        <v>8232</v>
      </c>
      <c r="I37" s="26">
        <f t="shared" si="0"/>
        <v>3493835.8999999976</v>
      </c>
    </row>
    <row r="38" spans="4:9" s="11" customFormat="1" ht="16.5" customHeight="1" thickBot="1">
      <c r="D38" s="20"/>
      <c r="E38" s="24">
        <v>43091</v>
      </c>
      <c r="F38" s="27" t="s">
        <v>135</v>
      </c>
      <c r="G38" s="26"/>
      <c r="H38" s="26">
        <v>335000</v>
      </c>
      <c r="I38" s="26">
        <f t="shared" si="0"/>
        <v>3158835.8999999976</v>
      </c>
    </row>
    <row r="39" spans="4:9" s="11" customFormat="1" ht="16.5" customHeight="1" thickBot="1">
      <c r="D39" s="20"/>
      <c r="E39" s="24">
        <v>43095</v>
      </c>
      <c r="F39" s="27" t="s">
        <v>136</v>
      </c>
      <c r="G39" s="26"/>
      <c r="H39" s="26">
        <v>24225.82</v>
      </c>
      <c r="I39" s="26">
        <f t="shared" si="0"/>
        <v>3134610.0799999977</v>
      </c>
    </row>
    <row r="40" spans="4:9" s="11" customFormat="1" ht="16.5" customHeight="1" thickBot="1">
      <c r="D40" s="20"/>
      <c r="E40" s="24">
        <v>43095</v>
      </c>
      <c r="F40" s="27" t="s">
        <v>137</v>
      </c>
      <c r="G40" s="26"/>
      <c r="H40" s="26">
        <v>41496.83</v>
      </c>
      <c r="I40" s="26">
        <f t="shared" si="0"/>
        <v>3093113.2499999977</v>
      </c>
    </row>
    <row r="41" spans="4:9" s="11" customFormat="1" ht="16.5" customHeight="1" thickBot="1">
      <c r="D41" s="20"/>
      <c r="E41" s="24">
        <v>43095</v>
      </c>
      <c r="F41" s="27" t="s">
        <v>138</v>
      </c>
      <c r="G41" s="26"/>
      <c r="H41" s="26">
        <v>3400</v>
      </c>
      <c r="I41" s="26">
        <f t="shared" si="0"/>
        <v>3089713.2499999977</v>
      </c>
    </row>
    <row r="42" spans="4:9" s="11" customFormat="1" ht="16.5" customHeight="1" thickBot="1">
      <c r="D42" s="20"/>
      <c r="E42" s="24">
        <v>43096</v>
      </c>
      <c r="F42" s="27" t="s">
        <v>139</v>
      </c>
      <c r="G42" s="26"/>
      <c r="H42" s="26">
        <v>94800</v>
      </c>
      <c r="I42" s="26">
        <f t="shared" si="0"/>
        <v>2994913.2499999977</v>
      </c>
    </row>
    <row r="43" spans="4:9" s="11" customFormat="1" ht="16.5" customHeight="1" thickBot="1">
      <c r="D43" s="20"/>
      <c r="E43" s="24">
        <v>43097</v>
      </c>
      <c r="F43" s="27" t="s">
        <v>140</v>
      </c>
      <c r="G43" s="26"/>
      <c r="H43" s="26">
        <v>25818.4</v>
      </c>
      <c r="I43" s="26">
        <f t="shared" si="0"/>
        <v>2969094.8499999978</v>
      </c>
    </row>
    <row r="44" spans="4:9" s="11" customFormat="1" ht="16.5" customHeight="1" thickBot="1">
      <c r="D44" s="20"/>
      <c r="E44" s="24">
        <v>43097</v>
      </c>
      <c r="F44" s="27" t="s">
        <v>141</v>
      </c>
      <c r="G44" s="26"/>
      <c r="H44" s="26">
        <v>7650.12</v>
      </c>
      <c r="I44" s="26">
        <f t="shared" si="0"/>
        <v>2961444.7299999977</v>
      </c>
    </row>
    <row r="45" spans="4:9" s="11" customFormat="1" ht="16.5" customHeight="1" thickBot="1">
      <c r="D45" s="20"/>
      <c r="E45" s="24">
        <v>43097</v>
      </c>
      <c r="F45" s="27" t="s">
        <v>142</v>
      </c>
      <c r="G45" s="26"/>
      <c r="H45" s="26">
        <v>3816</v>
      </c>
      <c r="I45" s="26">
        <f t="shared" si="0"/>
        <v>2957628.7299999977</v>
      </c>
    </row>
    <row r="46" spans="4:9" s="11" customFormat="1" ht="16.5" customHeight="1" thickBot="1">
      <c r="D46" s="20"/>
      <c r="E46" s="24">
        <v>43097</v>
      </c>
      <c r="F46" s="27" t="s">
        <v>143</v>
      </c>
      <c r="G46" s="26"/>
      <c r="H46" s="26">
        <v>13338.13</v>
      </c>
      <c r="I46" s="26">
        <f t="shared" si="0"/>
        <v>2944290.5999999978</v>
      </c>
    </row>
    <row r="47" spans="4:9" s="11" customFormat="1" ht="16.5" customHeight="1" thickBot="1">
      <c r="D47" s="20"/>
      <c r="E47" s="24">
        <v>43098</v>
      </c>
      <c r="F47" s="27" t="s">
        <v>144</v>
      </c>
      <c r="G47" s="26"/>
      <c r="H47" s="26">
        <v>800890</v>
      </c>
      <c r="I47" s="26">
        <f t="shared" si="0"/>
        <v>2143400.5999999978</v>
      </c>
    </row>
    <row r="48" spans="4:9" s="11" customFormat="1" ht="16.5" customHeight="1" thickBot="1">
      <c r="D48" s="20"/>
      <c r="E48" s="24">
        <v>43098</v>
      </c>
      <c r="F48" s="27" t="s">
        <v>145</v>
      </c>
      <c r="G48" s="26"/>
      <c r="H48" s="26">
        <v>174994</v>
      </c>
      <c r="I48" s="26">
        <f t="shared" si="0"/>
        <v>1968406.5999999978</v>
      </c>
    </row>
    <row r="49" spans="4:9" s="11" customFormat="1" ht="16.5" customHeight="1" thickBot="1">
      <c r="D49" s="20"/>
      <c r="E49" s="24">
        <v>43098</v>
      </c>
      <c r="F49" s="27" t="s">
        <v>146</v>
      </c>
      <c r="G49" s="26"/>
      <c r="H49" s="26">
        <v>10991.7</v>
      </c>
      <c r="I49" s="26">
        <f t="shared" si="0"/>
        <v>1957414.8999999978</v>
      </c>
    </row>
    <row r="50" spans="4:9" s="11" customFormat="1" ht="16.5" customHeight="1" thickBot="1">
      <c r="D50" s="20"/>
      <c r="E50" s="24">
        <v>43098</v>
      </c>
      <c r="F50" s="27" t="s">
        <v>147</v>
      </c>
      <c r="G50" s="26"/>
      <c r="H50" s="26">
        <v>386509</v>
      </c>
      <c r="I50" s="26">
        <f t="shared" si="0"/>
        <v>1570905.8999999978</v>
      </c>
    </row>
    <row r="51" spans="4:9" s="11" customFormat="1" ht="16.5" customHeight="1" thickBot="1">
      <c r="D51" s="20"/>
      <c r="E51" s="24">
        <v>43098</v>
      </c>
      <c r="F51" s="27" t="s">
        <v>148</v>
      </c>
      <c r="G51" s="26"/>
      <c r="H51" s="26">
        <v>154510.96</v>
      </c>
      <c r="I51" s="26">
        <f t="shared" si="0"/>
        <v>1416394.9399999978</v>
      </c>
    </row>
    <row r="52" spans="4:9" s="11" customFormat="1" ht="16.5" customHeight="1" thickBot="1">
      <c r="D52" s="20"/>
      <c r="E52" s="24">
        <v>43098</v>
      </c>
      <c r="F52" s="27" t="s">
        <v>149</v>
      </c>
      <c r="G52" s="26"/>
      <c r="H52" s="26">
        <v>4533000</v>
      </c>
      <c r="I52" s="26">
        <f t="shared" si="0"/>
        <v>-3116605.0600000024</v>
      </c>
    </row>
    <row r="53" spans="4:9" s="11" customFormat="1" ht="16.5" customHeight="1" thickBot="1">
      <c r="D53" s="20"/>
      <c r="E53" s="24">
        <v>43098</v>
      </c>
      <c r="F53" s="27" t="s">
        <v>150</v>
      </c>
      <c r="G53" s="26"/>
      <c r="H53" s="26">
        <v>131776.5</v>
      </c>
      <c r="I53" s="26">
        <f t="shared" si="0"/>
        <v>-3248381.5600000024</v>
      </c>
    </row>
    <row r="54" spans="4:9" s="11" customFormat="1" ht="16.5" customHeight="1" thickBot="1">
      <c r="D54" s="20"/>
      <c r="E54" s="24">
        <v>43098</v>
      </c>
      <c r="F54" s="27" t="s">
        <v>151</v>
      </c>
      <c r="G54" s="26"/>
      <c r="H54" s="26">
        <v>13574.1</v>
      </c>
      <c r="I54" s="26">
        <f t="shared" si="0"/>
        <v>-3261955.6600000025</v>
      </c>
    </row>
    <row r="55" spans="4:20" s="13" customFormat="1" ht="24" customHeight="1">
      <c r="D55" s="29"/>
      <c r="E55" s="30"/>
      <c r="F55" s="31"/>
      <c r="G55" s="32"/>
      <c r="H55" s="32"/>
      <c r="I55" s="18"/>
      <c r="M55" s="2"/>
      <c r="N55" s="2"/>
      <c r="O55" s="2"/>
      <c r="P55" s="2"/>
      <c r="Q55" s="2"/>
      <c r="R55" s="2"/>
      <c r="S55" s="2"/>
      <c r="T55" s="2"/>
    </row>
    <row r="56" spans="4:20" s="13" customFormat="1" ht="24" customHeight="1">
      <c r="D56" s="29"/>
      <c r="E56" s="30"/>
      <c r="F56" s="31"/>
      <c r="G56" s="32"/>
      <c r="H56" s="32"/>
      <c r="I56" s="18"/>
      <c r="M56" s="2"/>
      <c r="N56" s="2"/>
      <c r="O56" s="2"/>
      <c r="P56" s="2"/>
      <c r="Q56" s="2"/>
      <c r="R56" s="2"/>
      <c r="S56" s="2"/>
      <c r="T56" s="2"/>
    </row>
    <row r="57" spans="4:20" s="13" customFormat="1" ht="24" customHeight="1">
      <c r="D57" s="52"/>
      <c r="E57" s="52"/>
      <c r="F57" s="52"/>
      <c r="G57" s="52"/>
      <c r="H57" s="52"/>
      <c r="I57" s="18"/>
      <c r="M57" s="2"/>
      <c r="N57" s="2"/>
      <c r="O57" s="2"/>
      <c r="P57" s="2"/>
      <c r="Q57" s="2"/>
      <c r="R57" s="2"/>
      <c r="S57" s="2"/>
      <c r="T57" s="2"/>
    </row>
    <row r="58" spans="4:20" s="13" customFormat="1" ht="24" customHeight="1">
      <c r="D58" s="52"/>
      <c r="E58" s="52"/>
      <c r="F58" s="52"/>
      <c r="G58" s="52"/>
      <c r="H58" s="52"/>
      <c r="I58" s="18"/>
      <c r="M58" s="2"/>
      <c r="N58" s="2"/>
      <c r="O58" s="2"/>
      <c r="P58" s="2"/>
      <c r="Q58" s="2"/>
      <c r="R58" s="2"/>
      <c r="S58" s="2"/>
      <c r="T58" s="2"/>
    </row>
    <row r="59" spans="4:20" s="13" customFormat="1" ht="24" customHeight="1">
      <c r="D59" s="8"/>
      <c r="E59" s="7"/>
      <c r="F59" s="4"/>
      <c r="G59" s="5"/>
      <c r="H59" s="5"/>
      <c r="M59" s="2"/>
      <c r="N59" s="2"/>
      <c r="O59" s="2"/>
      <c r="P59" s="2"/>
      <c r="Q59" s="2"/>
      <c r="R59" s="2"/>
      <c r="S59" s="2"/>
      <c r="T59" s="2"/>
    </row>
    <row r="60" spans="4:20" s="13" customFormat="1" ht="24" customHeight="1">
      <c r="D60" s="8"/>
      <c r="E60" s="7"/>
      <c r="F60" s="4"/>
      <c r="G60" s="5"/>
      <c r="H60" s="5"/>
      <c r="M60" s="2"/>
      <c r="N60" s="2"/>
      <c r="O60" s="2"/>
      <c r="P60" s="2"/>
      <c r="Q60" s="2"/>
      <c r="R60" s="2"/>
      <c r="S60" s="2"/>
      <c r="T60" s="2"/>
    </row>
    <row r="61" spans="4:20" s="13" customFormat="1" ht="24" customHeight="1">
      <c r="D61" s="6"/>
      <c r="E61" s="7"/>
      <c r="F61" s="4"/>
      <c r="G61" s="23"/>
      <c r="H61" s="23"/>
      <c r="M61" s="2"/>
      <c r="N61" s="2"/>
      <c r="O61" s="2"/>
      <c r="P61" s="2"/>
      <c r="Q61" s="2"/>
      <c r="R61" s="2"/>
      <c r="S61" s="2"/>
      <c r="T61" s="2"/>
    </row>
    <row r="62" spans="4:20" s="13" customFormat="1" ht="24" customHeight="1">
      <c r="D62" s="23"/>
      <c r="E62" s="23"/>
      <c r="F62" s="23"/>
      <c r="G62" s="22"/>
      <c r="H62" s="22"/>
      <c r="M62" s="2"/>
      <c r="N62" s="2"/>
      <c r="O62" s="2"/>
      <c r="P62" s="2"/>
      <c r="Q62" s="2"/>
      <c r="R62" s="2"/>
      <c r="S62" s="2"/>
      <c r="T62" s="2"/>
    </row>
    <row r="63" spans="4:20" s="13" customFormat="1" ht="24" customHeight="1">
      <c r="D63" s="22"/>
      <c r="E63" s="22"/>
      <c r="F63" s="22"/>
      <c r="G63" s="21"/>
      <c r="H63" s="21"/>
      <c r="M63" s="2"/>
      <c r="N63" s="2"/>
      <c r="O63" s="2"/>
      <c r="P63" s="2"/>
      <c r="Q63" s="2"/>
      <c r="R63" s="2"/>
      <c r="S63" s="2"/>
      <c r="T63" s="2"/>
    </row>
    <row r="64" spans="4:20" s="13" customFormat="1" ht="24" customHeight="1">
      <c r="D64" s="21"/>
      <c r="E64" s="21"/>
      <c r="F64" s="21"/>
      <c r="G64" s="21"/>
      <c r="H64" s="21"/>
      <c r="M64" s="2"/>
      <c r="N64" s="2"/>
      <c r="O64" s="2"/>
      <c r="P64" s="2"/>
      <c r="Q64" s="2"/>
      <c r="R64" s="2"/>
      <c r="S64" s="2"/>
      <c r="T64" s="2"/>
    </row>
    <row r="65" spans="4:20" s="13" customFormat="1" ht="24" customHeight="1">
      <c r="D65" s="21"/>
      <c r="E65" s="21"/>
      <c r="F65" s="21"/>
      <c r="G65" s="21"/>
      <c r="H65" s="21"/>
      <c r="M65" s="2"/>
      <c r="N65" s="2"/>
      <c r="O65" s="2"/>
      <c r="P65" s="2"/>
      <c r="Q65" s="2"/>
      <c r="R65" s="2"/>
      <c r="S65" s="2"/>
      <c r="T65" s="2"/>
    </row>
    <row r="66" spans="4:20" s="13" customFormat="1" ht="24" customHeight="1">
      <c r="D66" s="21"/>
      <c r="E66" s="21"/>
      <c r="F66" s="21"/>
      <c r="G66" s="21"/>
      <c r="H66" s="21"/>
      <c r="M66" s="2"/>
      <c r="N66" s="2"/>
      <c r="O66" s="2"/>
      <c r="P66" s="2"/>
      <c r="Q66" s="2"/>
      <c r="R66" s="2"/>
      <c r="S66" s="2"/>
      <c r="T66" s="2"/>
    </row>
    <row r="67" spans="4:20" s="13" customFormat="1" ht="20.25">
      <c r="D67" s="21"/>
      <c r="E67" s="21"/>
      <c r="F67" s="21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69" spans="4:20" s="13" customFormat="1" ht="12.75">
      <c r="D69" s="10"/>
      <c r="E69" s="10"/>
      <c r="F69" s="10"/>
      <c r="G69" s="10"/>
      <c r="H69" s="10"/>
      <c r="M69" s="2"/>
      <c r="N69" s="2"/>
      <c r="O69" s="2"/>
      <c r="P69" s="2"/>
      <c r="Q69" s="2"/>
      <c r="R69" s="2"/>
      <c r="S69" s="2"/>
      <c r="T69" s="2"/>
    </row>
    <row r="70" spans="4:20" s="13" customFormat="1" ht="12.75">
      <c r="D70" s="10"/>
      <c r="E70" s="10"/>
      <c r="F70" s="10"/>
      <c r="G70" s="10"/>
      <c r="H70" s="10"/>
      <c r="M70" s="2"/>
      <c r="N70" s="2"/>
      <c r="O70" s="2"/>
      <c r="P70" s="2"/>
      <c r="Q70" s="2"/>
      <c r="R70" s="2"/>
      <c r="S70" s="2"/>
      <c r="T70" s="2"/>
    </row>
    <row r="71" spans="4:20" s="13" customFormat="1" ht="12.75">
      <c r="D71" s="10"/>
      <c r="E71" s="10"/>
      <c r="F71" s="10"/>
      <c r="G71" s="10"/>
      <c r="H71" s="10"/>
      <c r="M71" s="2"/>
      <c r="N71" s="2"/>
      <c r="O71" s="2"/>
      <c r="P71" s="2"/>
      <c r="Q71" s="2"/>
      <c r="R71" s="2"/>
      <c r="S71" s="2"/>
      <c r="T71" s="2"/>
    </row>
    <row r="72" spans="4:20" s="13" customFormat="1" ht="12.75">
      <c r="D72" s="10"/>
      <c r="E72" s="10"/>
      <c r="F72" s="10"/>
      <c r="G72" s="10"/>
      <c r="H72" s="10"/>
      <c r="M72" s="2"/>
      <c r="N72" s="2"/>
      <c r="O72" s="2"/>
      <c r="P72" s="2"/>
      <c r="Q72" s="2"/>
      <c r="R72" s="2"/>
      <c r="S72" s="2"/>
      <c r="T72" s="2"/>
    </row>
    <row r="73" spans="4:20" s="13" customFormat="1" ht="12.75">
      <c r="D73" s="10"/>
      <c r="E73" s="10"/>
      <c r="F73" s="10"/>
      <c r="G73" s="10"/>
      <c r="H73" s="10"/>
      <c r="M73" s="2"/>
      <c r="N73" s="2"/>
      <c r="O73" s="2"/>
      <c r="P73" s="2"/>
      <c r="Q73" s="2"/>
      <c r="R73" s="2"/>
      <c r="S73" s="2"/>
      <c r="T73" s="2"/>
    </row>
    <row r="74" spans="4:20" s="13" customFormat="1" ht="12.75">
      <c r="D74" s="10"/>
      <c r="E74" s="10"/>
      <c r="F74" s="10"/>
      <c r="G74" s="10"/>
      <c r="H74" s="10"/>
      <c r="M74" s="2"/>
      <c r="N74" s="2"/>
      <c r="O74" s="2"/>
      <c r="P74" s="2"/>
      <c r="Q74" s="2"/>
      <c r="R74" s="2"/>
      <c r="S74" s="2"/>
      <c r="T74" s="2"/>
    </row>
    <row r="75" spans="4:20" s="13" customFormat="1" ht="12.75">
      <c r="D75" s="10"/>
      <c r="E75" s="10"/>
      <c r="F75" s="10"/>
      <c r="G75" s="10"/>
      <c r="H75" s="10"/>
      <c r="M75" s="2"/>
      <c r="N75" s="2"/>
      <c r="O75" s="2"/>
      <c r="P75" s="2"/>
      <c r="Q75" s="2"/>
      <c r="R75" s="2"/>
      <c r="S75" s="2"/>
      <c r="T75" s="2"/>
    </row>
    <row r="76" spans="4:20" s="13" customFormat="1" ht="12.75">
      <c r="D76" s="10"/>
      <c r="E76" s="10"/>
      <c r="F76" s="10"/>
      <c r="G76" s="10"/>
      <c r="H76" s="10"/>
      <c r="M76" s="2"/>
      <c r="N76" s="2"/>
      <c r="O76" s="2"/>
      <c r="P76" s="2"/>
      <c r="Q76" s="2"/>
      <c r="R76" s="2"/>
      <c r="S76" s="2"/>
      <c r="T76" s="2"/>
    </row>
    <row r="77" spans="4:20" s="13" customFormat="1" ht="12.75">
      <c r="D77" s="10"/>
      <c r="E77" s="10"/>
      <c r="F77" s="10"/>
      <c r="G77" s="10"/>
      <c r="H77" s="10"/>
      <c r="M77" s="2"/>
      <c r="N77" s="2"/>
      <c r="O77" s="2"/>
      <c r="P77" s="2"/>
      <c r="Q77" s="2"/>
      <c r="R77" s="2"/>
      <c r="S77" s="2"/>
      <c r="T77" s="2"/>
    </row>
    <row r="78" spans="4:20" s="13" customFormat="1" ht="12.75">
      <c r="D78" s="10"/>
      <c r="E78" s="10"/>
      <c r="F78" s="10"/>
      <c r="G78" s="10"/>
      <c r="H78" s="10"/>
      <c r="M78" s="2"/>
      <c r="N78" s="2"/>
      <c r="O78" s="2"/>
      <c r="P78" s="2"/>
      <c r="Q78" s="2"/>
      <c r="R78" s="2"/>
      <c r="S78" s="2"/>
      <c r="T78" s="2"/>
    </row>
    <row r="79" spans="4:20" s="13" customFormat="1" ht="12.75">
      <c r="D79" s="10"/>
      <c r="E79" s="10"/>
      <c r="F79" s="10"/>
      <c r="G79" s="10"/>
      <c r="H79" s="10"/>
      <c r="M79" s="2"/>
      <c r="N79" s="2"/>
      <c r="O79" s="2"/>
      <c r="P79" s="2"/>
      <c r="Q79" s="2"/>
      <c r="R79" s="2"/>
      <c r="S79" s="2"/>
      <c r="T79" s="2"/>
    </row>
    <row r="98" ht="13.5" thickBot="1"/>
    <row r="99" ht="15">
      <c r="D99" s="3"/>
    </row>
  </sheetData>
  <sheetProtection/>
  <mergeCells count="12">
    <mergeCell ref="G14:H14"/>
    <mergeCell ref="I14:J14"/>
    <mergeCell ref="G15:H15"/>
    <mergeCell ref="I15:J15"/>
    <mergeCell ref="D57:H57"/>
    <mergeCell ref="D58:H58"/>
    <mergeCell ref="D5:T5"/>
    <mergeCell ref="D7:H7"/>
    <mergeCell ref="D8:H8"/>
    <mergeCell ref="D10:H10"/>
    <mergeCell ref="D14:D16"/>
    <mergeCell ref="E14:F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 A Informacion</cp:lastModifiedBy>
  <cp:lastPrinted>2016-06-03T14:21:59Z</cp:lastPrinted>
  <dcterms:created xsi:type="dcterms:W3CDTF">2006-07-11T17:39:34Z</dcterms:created>
  <dcterms:modified xsi:type="dcterms:W3CDTF">2018-01-12T14:23:36Z</dcterms:modified>
  <cp:category/>
  <cp:version/>
  <cp:contentType/>
  <cp:contentStatus/>
</cp:coreProperties>
</file>