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P1 Presupuesto Aprobado" sheetId="1" r:id="rId1"/>
  </sheets>
  <definedNames>
    <definedName name="_xlnm._FilterDatabase" localSheetId="0" hidden="1">'P1 Presupuesto Aprobado'!$C$3:$C$100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8" i="1"/>
  <c r="C28" i="1"/>
  <c r="C54" i="1"/>
  <c r="B28" i="1" l="1"/>
  <c r="B64" i="1" l="1"/>
  <c r="C38" i="1"/>
  <c r="B38" i="1"/>
  <c r="B54" i="1"/>
  <c r="B18" i="1"/>
  <c r="B12" i="1"/>
  <c r="C86" i="1" l="1"/>
  <c r="B86" i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<sst xmlns="http://schemas.openxmlformats.org/spreadsheetml/2006/main" count="90" uniqueCount="90">
  <si>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</si>
  <si>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</si>
  <si>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</si>
  <si>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</si>
  <si>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</si>
  <si>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</si>
  <si>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</si>
  <si>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</si>
  <si>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</si>
  <si>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</si>
  <si>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</si>
  <si>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</si>
  <si>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</si>
  <si>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</si>
  <si>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</si>
  <si>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</si>
  <si>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</si>
  <si>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</si>
  <si>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</si>
  <si>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</si>
  <si>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</si>
  <si>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</si>
  <si>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</si>
  <si>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</si>
  <si>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</si>
  <si>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</si>
  <si>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</si>
  <si>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</si>
  <si>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</si>
  <si>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</si>
  <si>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</si>
  <si>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</si>
  <si>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</si>
  <si>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</si>
  <si>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</si>
  <si>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</si>
  <si>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</si>
  <si>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</si>
  <si>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</si>
  <si>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</si>
  <si>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</si>
  <si>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</si>
  <si>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</si>
  <si>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</si>
  <si>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</si>
  <si>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</si>
  <si>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</si>
  <si>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</si>
  <si>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</si>
  <si>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</si>
  <si>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</si>
  <si>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</si>
  <si>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</si>
  <si>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</si>
  <si>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</si>
  <si>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</si>
  <si>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</si>
  <si>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</si>
  <si>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</si>
  <si>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</si>
  <si>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</si>
  <si>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</si>
  <si>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</si>
  <si>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</si>
  <si>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</si>
  <si>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</si>
  <si>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</si>
  <si>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</si>
  <si>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</si>
  <si>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</si>
  <si>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</si>
  <si>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</si>
  <si>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</si>
  <si>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</si>
  <si>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</si>
  <si>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</si>
  <si>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</si>
  <si>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</si>
  <si>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</si>
  <si>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</si>
  <si>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</si>
  <si>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</si>
  <si>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</si>
  <si>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</si>
  <si>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</si>
  <si>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</si>
  <si>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</si>
  <si>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</si>
  <si>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2.9.5 GASTOS DE INTERESES, RECARGOS Y MULTAS Y SANCIONES DE IMPUESTOS </t>
  </si>
  <si>
    <t xml:space="preserve">            FLEUDY ANT. PAREDES                                                                                                                                       RICHARD RODRIGUEZ TORIBIO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</si>
</sst>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43" fontId="0" fillId="0" borderId="0" xfId="0" applyNumberFormat="1"/>
    <xf numFmtId="0" fontId="2" fillId="4" borderId="2" xfId="0" applyFont="1" applyFill="1" applyBorder="1" applyAlignment="1">
      <alignment vertical="center"/>
    </xf>
    <xf numFmtId="43" fontId="3" fillId="4" borderId="2" xfId="1" applyFont="1" applyFill="1" applyBorder="1"/>
    <xf numFmtId="43" fontId="3" fillId="5" borderId="2" xfId="1" applyFont="1" applyFill="1" applyBorder="1"/>
    <xf numFmtId="4" fontId="0" fillId="0" borderId="0" xfId="0" applyNumberFormat="1"/>
    <xf numFmtId="164" fontId="3" fillId="5" borderId="0" xfId="0" applyNumberFormat="1" applyFon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6572251</xdr:colOff>
      <xdr:row>2</xdr:row>
      <xdr:rowOff>95250</xdr:rowOff>
    </xdr:from>
    <xdr:to>
      <xdr:col>1</xdr:col>
      <xdr:colOff>1152525</xdr:colOff>
      <xdr:row>4</xdr:row>
      <xdr:rowOff>161925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096251" y="47625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6505576</xdr:colOff>
      <xdr:row>2</xdr:row>
      <xdr:rowOff>19050</xdr:rowOff>
    </xdr:from>
    <xdr:to>
      <xdr:col>2</xdr:col>
      <xdr:colOff>19051</xdr:colOff>
      <xdr:row>5</xdr:row>
      <xdr:rowOff>9525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6" y="400050"/>
          <a:ext cx="17430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abSelected="1" workbookViewId="0">
      <selection activeCell="A119" sqref="A119"/>
    </sheetView>
  </sheetViews>
  <sheetFormatPr baseColWidth="10" defaultColWidth="11.42578125" defaultRowHeight="15" x14ac:dyDescent="0.25"/>
  <cols>
    <col min="1" max="1" width="105.85546875" customWidth="1"/>
    <col min="2" max="2" width="17.5703125" style="13" customWidth="1"/>
    <col min="3" max="3" width="16.7109375" style="13" customWidth="1"/>
    <col min="5" max="5" width="15.28515625" customWidth="1"/>
  </cols>
  <sheetData>
    <row r="3" spans="1:14" ht="28.5" customHeight="1" x14ac:dyDescent="0.25">
      <c r="A3" s="25" t="s">
        <v>86</v>
      </c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 x14ac:dyDescent="0.25">
      <c r="A4" s="23" t="s">
        <v>87</v>
      </c>
      <c r="B4" s="24"/>
      <c r="C4" s="2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x14ac:dyDescent="0.25">
      <c r="A5" s="32">
        <v>2022</v>
      </c>
      <c r="B5" s="33"/>
      <c r="C5" s="33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 x14ac:dyDescent="0.25">
      <c r="A6" s="27" t="s">
        <v>76</v>
      </c>
      <c r="B6" s="28"/>
      <c r="C6" s="2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25">
      <c r="A7" s="27" t="s">
        <v>77</v>
      </c>
      <c r="B7" s="28"/>
      <c r="C7" s="28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4" ht="15" customHeight="1" x14ac:dyDescent="0.25">
      <c r="A9" s="29" t="s">
        <v>66</v>
      </c>
      <c r="B9" s="30" t="s">
        <v>79</v>
      </c>
      <c r="C9" s="30" t="s">
        <v>78</v>
      </c>
      <c r="D9" s="4"/>
    </row>
    <row r="10" spans="1:14" ht="23.25" customHeight="1" x14ac:dyDescent="0.25">
      <c r="A10" s="29"/>
      <c r="B10" s="31"/>
      <c r="C10" s="31"/>
      <c r="D10" s="4"/>
    </row>
    <row r="11" spans="1:14" x14ac:dyDescent="0.25">
      <c r="A11" s="1" t="s">
        <v>0</v>
      </c>
      <c r="B11" s="14"/>
      <c r="C11" s="14"/>
      <c r="D11" s="4"/>
    </row>
    <row r="12" spans="1:14" x14ac:dyDescent="0.25">
      <c r="A12" s="2" t="s">
        <v>1</v>
      </c>
      <c r="B12" s="15">
        <f>+B13+B14+B15+B16+B17</f>
        <v>95189329</v>
      </c>
      <c r="C12" s="15">
        <f>+C13+C14+C15+C16+C17</f>
        <v>105926083</v>
      </c>
      <c r="D12" s="4"/>
    </row>
    <row r="13" spans="1:14" x14ac:dyDescent="0.25">
      <c r="A13" s="3" t="s">
        <v>2</v>
      </c>
      <c r="B13" s="13">
        <v>72520840</v>
      </c>
      <c r="C13" s="21">
        <v>80803654</v>
      </c>
      <c r="D13" s="4"/>
    </row>
    <row r="14" spans="1:14" x14ac:dyDescent="0.25">
      <c r="A14" s="3" t="s">
        <v>3</v>
      </c>
      <c r="B14" s="13">
        <v>12584870</v>
      </c>
      <c r="C14" s="21">
        <v>12633210</v>
      </c>
      <c r="D14" s="4"/>
    </row>
    <row r="15" spans="1:14" x14ac:dyDescent="0.25">
      <c r="A15" s="3" t="s">
        <v>4</v>
      </c>
      <c r="B15" s="13">
        <v>100000</v>
      </c>
      <c r="C15" s="13">
        <v>100000</v>
      </c>
      <c r="D15" s="4"/>
    </row>
    <row r="16" spans="1:14" x14ac:dyDescent="0.25">
      <c r="A16" s="3" t="s">
        <v>5</v>
      </c>
      <c r="B16" s="13">
        <v>150000</v>
      </c>
      <c r="C16" s="13">
        <v>150000</v>
      </c>
      <c r="D16" s="4"/>
    </row>
    <row r="17" spans="1:4" x14ac:dyDescent="0.25">
      <c r="A17" s="3" t="s">
        <v>6</v>
      </c>
      <c r="B17" s="13">
        <v>9833619</v>
      </c>
      <c r="C17" s="21">
        <v>12239219</v>
      </c>
      <c r="D17" s="4"/>
    </row>
    <row r="18" spans="1:4" x14ac:dyDescent="0.25">
      <c r="A18" s="2" t="s">
        <v>7</v>
      </c>
      <c r="B18" s="15">
        <f>+B19+B20+B21+B22+B23+B24+B25+B26+B27</f>
        <v>16714939</v>
      </c>
      <c r="C18" s="15">
        <f>+C19+C20+C21+C22+C23+C24+C25+C26+C27</f>
        <v>26812601.049999997</v>
      </c>
      <c r="D18" s="4"/>
    </row>
    <row r="19" spans="1:4" x14ac:dyDescent="0.25">
      <c r="A19" s="3" t="s">
        <v>8</v>
      </c>
      <c r="B19" s="13">
        <v>7685752</v>
      </c>
      <c r="C19" s="21">
        <v>11361952</v>
      </c>
      <c r="D19" s="4"/>
    </row>
    <row r="20" spans="1:4" x14ac:dyDescent="0.25">
      <c r="A20" s="3" t="s">
        <v>9</v>
      </c>
      <c r="B20" s="13">
        <v>1512988</v>
      </c>
      <c r="C20" s="21">
        <v>1983261</v>
      </c>
      <c r="D20" s="4"/>
    </row>
    <row r="21" spans="1:4" x14ac:dyDescent="0.25">
      <c r="A21" s="3" t="s">
        <v>10</v>
      </c>
      <c r="B21" s="13">
        <v>750000</v>
      </c>
      <c r="C21" s="21">
        <v>713000</v>
      </c>
      <c r="D21" s="4"/>
    </row>
    <row r="22" spans="1:4" x14ac:dyDescent="0.25">
      <c r="A22" s="3" t="s">
        <v>11</v>
      </c>
      <c r="B22" s="13">
        <v>86500</v>
      </c>
      <c r="C22" s="21">
        <v>277509</v>
      </c>
      <c r="D22" s="4"/>
    </row>
    <row r="23" spans="1:4" x14ac:dyDescent="0.25">
      <c r="A23" s="3" t="s">
        <v>12</v>
      </c>
      <c r="B23" s="13">
        <v>377100</v>
      </c>
      <c r="C23" s="21">
        <v>522494.84</v>
      </c>
    </row>
    <row r="24" spans="1:4" x14ac:dyDescent="0.25">
      <c r="A24" s="3" t="s">
        <v>13</v>
      </c>
      <c r="B24" s="13">
        <v>754000</v>
      </c>
      <c r="C24" s="21">
        <v>1116000</v>
      </c>
    </row>
    <row r="25" spans="1:4" x14ac:dyDescent="0.25">
      <c r="A25" s="3" t="s">
        <v>14</v>
      </c>
      <c r="B25" s="13">
        <v>1712960</v>
      </c>
      <c r="C25" s="21">
        <v>2296409.4900000002</v>
      </c>
    </row>
    <row r="26" spans="1:4" x14ac:dyDescent="0.25">
      <c r="A26" s="3" t="s">
        <v>15</v>
      </c>
      <c r="B26" s="13">
        <v>1687589</v>
      </c>
      <c r="C26" s="21">
        <v>4175092.23</v>
      </c>
    </row>
    <row r="27" spans="1:4" x14ac:dyDescent="0.25">
      <c r="A27" s="3" t="s">
        <v>16</v>
      </c>
      <c r="B27" s="13">
        <v>2148050</v>
      </c>
      <c r="C27" s="21">
        <v>4366882.49</v>
      </c>
    </row>
    <row r="28" spans="1:4" x14ac:dyDescent="0.25">
      <c r="A28" s="2" t="s">
        <v>17</v>
      </c>
      <c r="B28" s="15">
        <f>+B29+B30+B31+B32+B33+B34+B35+B36+B37</f>
        <v>38196790</v>
      </c>
      <c r="C28" s="15">
        <f>+C29+C30+C31+C32+C33+C34+C35+C36+C37</f>
        <v>28713073.949999999</v>
      </c>
    </row>
    <row r="29" spans="1:4" x14ac:dyDescent="0.25">
      <c r="A29" s="3" t="s">
        <v>18</v>
      </c>
      <c r="B29" s="13">
        <v>1682489</v>
      </c>
      <c r="C29" s="21">
        <v>1741821</v>
      </c>
    </row>
    <row r="30" spans="1:4" x14ac:dyDescent="0.25">
      <c r="A30" s="3" t="s">
        <v>19</v>
      </c>
      <c r="B30" s="13">
        <v>824915</v>
      </c>
      <c r="C30" s="21">
        <v>1799526</v>
      </c>
    </row>
    <row r="31" spans="1:4" x14ac:dyDescent="0.25">
      <c r="A31" s="3" t="s">
        <v>20</v>
      </c>
      <c r="B31" s="13">
        <v>1961037</v>
      </c>
      <c r="C31" s="21">
        <v>3152533.28</v>
      </c>
    </row>
    <row r="32" spans="1:4" x14ac:dyDescent="0.25">
      <c r="A32" s="3" t="s">
        <v>21</v>
      </c>
      <c r="B32" s="13">
        <v>100000</v>
      </c>
      <c r="C32" s="21">
        <v>63100</v>
      </c>
    </row>
    <row r="33" spans="1:3" x14ac:dyDescent="0.25">
      <c r="A33" s="3" t="s">
        <v>22</v>
      </c>
      <c r="B33" s="13">
        <v>740009</v>
      </c>
      <c r="C33" s="21">
        <v>1093534</v>
      </c>
    </row>
    <row r="34" spans="1:3" x14ac:dyDescent="0.25">
      <c r="A34" s="3" t="s">
        <v>23</v>
      </c>
      <c r="B34" s="13">
        <v>17353571</v>
      </c>
      <c r="C34" s="21">
        <v>4456725.7</v>
      </c>
    </row>
    <row r="35" spans="1:3" x14ac:dyDescent="0.25">
      <c r="A35" s="3" t="s">
        <v>24</v>
      </c>
      <c r="B35" s="13">
        <v>8684066</v>
      </c>
      <c r="C35" s="21">
        <v>9519635.1600000001</v>
      </c>
    </row>
    <row r="36" spans="1:3" hidden="1" x14ac:dyDescent="0.25">
      <c r="A36" s="3" t="s">
        <v>25</v>
      </c>
    </row>
    <row r="37" spans="1:3" x14ac:dyDescent="0.25">
      <c r="A37" s="3" t="s">
        <v>26</v>
      </c>
      <c r="B37" s="13">
        <v>6850703</v>
      </c>
      <c r="C37" s="21">
        <v>6886198.8099999996</v>
      </c>
    </row>
    <row r="38" spans="1:3" x14ac:dyDescent="0.25">
      <c r="A38" s="2" t="s">
        <v>27</v>
      </c>
      <c r="B38" s="15">
        <f>+B39</f>
        <v>310000</v>
      </c>
      <c r="C38" s="15">
        <f>+C39</f>
        <v>310000</v>
      </c>
    </row>
    <row r="39" spans="1:3" x14ac:dyDescent="0.25">
      <c r="A39" s="3" t="s">
        <v>28</v>
      </c>
      <c r="B39" s="13">
        <v>310000</v>
      </c>
      <c r="C39" s="13">
        <v>310000</v>
      </c>
    </row>
    <row r="40" spans="1:3" hidden="1" x14ac:dyDescent="0.25">
      <c r="A40" s="3" t="s">
        <v>29</v>
      </c>
    </row>
    <row r="41" spans="1:3" hidden="1" x14ac:dyDescent="0.25">
      <c r="A41" s="3" t="s">
        <v>30</v>
      </c>
    </row>
    <row r="42" spans="1:3" hidden="1" x14ac:dyDescent="0.25">
      <c r="A42" s="3" t="s">
        <v>31</v>
      </c>
    </row>
    <row r="43" spans="1:3" hidden="1" x14ac:dyDescent="0.25">
      <c r="A43" s="3" t="s">
        <v>32</v>
      </c>
    </row>
    <row r="44" spans="1:3" hidden="1" x14ac:dyDescent="0.25">
      <c r="A44" s="3" t="s">
        <v>33</v>
      </c>
    </row>
    <row r="45" spans="1:3" hidden="1" x14ac:dyDescent="0.25">
      <c r="A45" s="3" t="s">
        <v>34</v>
      </c>
    </row>
    <row r="46" spans="1:3" hidden="1" x14ac:dyDescent="0.25">
      <c r="A46" s="3" t="s">
        <v>35</v>
      </c>
    </row>
    <row r="47" spans="1:3" hidden="1" x14ac:dyDescent="0.25">
      <c r="A47" s="2" t="s">
        <v>36</v>
      </c>
    </row>
    <row r="48" spans="1:3" hidden="1" x14ac:dyDescent="0.25">
      <c r="A48" s="3" t="s">
        <v>37</v>
      </c>
    </row>
    <row r="49" spans="1:3" hidden="1" x14ac:dyDescent="0.25">
      <c r="A49" s="3" t="s">
        <v>38</v>
      </c>
    </row>
    <row r="50" spans="1:3" hidden="1" x14ac:dyDescent="0.25">
      <c r="A50" s="3" t="s">
        <v>39</v>
      </c>
    </row>
    <row r="51" spans="1:3" hidden="1" x14ac:dyDescent="0.25">
      <c r="A51" s="3" t="s">
        <v>40</v>
      </c>
    </row>
    <row r="52" spans="1:3" hidden="1" x14ac:dyDescent="0.25">
      <c r="A52" s="3" t="s">
        <v>41</v>
      </c>
    </row>
    <row r="53" spans="1:3" hidden="1" x14ac:dyDescent="0.25">
      <c r="A53" s="3" t="s">
        <v>42</v>
      </c>
      <c r="B53" s="13">
        <v>0</v>
      </c>
      <c r="C53" s="13">
        <v>0</v>
      </c>
    </row>
    <row r="54" spans="1:3" x14ac:dyDescent="0.25">
      <c r="A54" s="2" t="s">
        <v>43</v>
      </c>
      <c r="B54" s="15">
        <f>+B55+B56+B57+B58+B59+B60+B61+B62+B63</f>
        <v>4588942</v>
      </c>
      <c r="C54" s="15">
        <f>+C55+C56+C57+C58+C59+C60+C61+C62+C63+C75</f>
        <v>19322557.710000001</v>
      </c>
    </row>
    <row r="55" spans="1:3" x14ac:dyDescent="0.25">
      <c r="A55" s="3" t="s">
        <v>44</v>
      </c>
      <c r="B55" s="13">
        <v>2330258</v>
      </c>
      <c r="C55" s="21">
        <v>3552546</v>
      </c>
    </row>
    <row r="56" spans="1:3" x14ac:dyDescent="0.25">
      <c r="A56" s="3" t="s">
        <v>45</v>
      </c>
      <c r="B56" s="13">
        <v>47300</v>
      </c>
      <c r="C56" s="21">
        <v>961800</v>
      </c>
    </row>
    <row r="57" spans="1:3" x14ac:dyDescent="0.25">
      <c r="A57" s="3" t="s">
        <v>46</v>
      </c>
      <c r="C57" s="21">
        <v>21500</v>
      </c>
    </row>
    <row r="58" spans="1:3" x14ac:dyDescent="0.25">
      <c r="A58" s="3" t="s">
        <v>47</v>
      </c>
      <c r="C58" s="21">
        <v>6785500</v>
      </c>
    </row>
    <row r="59" spans="1:3" x14ac:dyDescent="0.25">
      <c r="A59" s="3" t="s">
        <v>48</v>
      </c>
      <c r="B59" s="13">
        <v>652400</v>
      </c>
      <c r="C59" s="21">
        <v>3939525.71</v>
      </c>
    </row>
    <row r="60" spans="1:3" x14ac:dyDescent="0.25">
      <c r="A60" s="3" t="s">
        <v>49</v>
      </c>
      <c r="B60" s="13">
        <v>837500</v>
      </c>
      <c r="C60" s="21">
        <v>395500</v>
      </c>
    </row>
    <row r="61" spans="1:3" x14ac:dyDescent="0.25">
      <c r="A61" s="3" t="s">
        <v>50</v>
      </c>
      <c r="B61" s="13">
        <v>175250</v>
      </c>
      <c r="C61" s="13">
        <v>175250</v>
      </c>
    </row>
    <row r="62" spans="1:3" x14ac:dyDescent="0.25">
      <c r="A62" s="3" t="s">
        <v>51</v>
      </c>
      <c r="B62" s="13">
        <v>410000</v>
      </c>
      <c r="C62" s="21">
        <v>460500</v>
      </c>
    </row>
    <row r="63" spans="1:3" x14ac:dyDescent="0.25">
      <c r="A63" s="3" t="s">
        <v>52</v>
      </c>
      <c r="B63" s="13">
        <v>136234</v>
      </c>
      <c r="C63" s="21">
        <v>3029836</v>
      </c>
    </row>
    <row r="64" spans="1:3" hidden="1" x14ac:dyDescent="0.25">
      <c r="A64" s="2" t="s">
        <v>53</v>
      </c>
      <c r="B64" s="13">
        <f>+B65+B66+B67+B68</f>
        <v>0</v>
      </c>
      <c r="C64" s="13">
        <v>0</v>
      </c>
    </row>
    <row r="65" spans="1:3" hidden="1" x14ac:dyDescent="0.25">
      <c r="A65" s="3" t="s">
        <v>54</v>
      </c>
      <c r="B65" s="13">
        <v>0</v>
      </c>
      <c r="C65" s="13">
        <v>0</v>
      </c>
    </row>
    <row r="66" spans="1:3" hidden="1" x14ac:dyDescent="0.25">
      <c r="A66" s="3" t="s">
        <v>55</v>
      </c>
      <c r="B66" s="13">
        <v>0</v>
      </c>
      <c r="C66" s="13">
        <v>0</v>
      </c>
    </row>
    <row r="67" spans="1:3" hidden="1" x14ac:dyDescent="0.25">
      <c r="A67" s="3" t="s">
        <v>56</v>
      </c>
      <c r="B67" s="13">
        <v>0</v>
      </c>
      <c r="C67" s="13">
        <v>0</v>
      </c>
    </row>
    <row r="68" spans="1:3" hidden="1" x14ac:dyDescent="0.25">
      <c r="A68" s="3" t="s">
        <v>57</v>
      </c>
      <c r="B68" s="13">
        <v>0</v>
      </c>
      <c r="C68" s="13">
        <v>0</v>
      </c>
    </row>
    <row r="69" spans="1:3" hidden="1" x14ac:dyDescent="0.25">
      <c r="A69" s="2" t="s">
        <v>58</v>
      </c>
      <c r="B69" s="13">
        <v>0</v>
      </c>
      <c r="C69" s="13">
        <v>0</v>
      </c>
    </row>
    <row r="70" spans="1:3" hidden="1" x14ac:dyDescent="0.25">
      <c r="A70" s="3" t="s">
        <v>59</v>
      </c>
      <c r="B70" s="13">
        <v>0</v>
      </c>
      <c r="C70" s="13">
        <v>0</v>
      </c>
    </row>
    <row r="71" spans="1:3" hidden="1" x14ac:dyDescent="0.25">
      <c r="A71" s="3" t="s">
        <v>60</v>
      </c>
      <c r="B71" s="13">
        <v>0</v>
      </c>
      <c r="C71" s="13">
        <v>0</v>
      </c>
    </row>
    <row r="72" spans="1:3" x14ac:dyDescent="0.25">
      <c r="A72" s="2" t="s">
        <v>61</v>
      </c>
      <c r="B72" s="13">
        <v>0</v>
      </c>
      <c r="C72" s="13">
        <v>0</v>
      </c>
    </row>
    <row r="73" spans="1:3" hidden="1" x14ac:dyDescent="0.25">
      <c r="A73" s="3" t="s">
        <v>62</v>
      </c>
      <c r="B73" s="13">
        <v>0</v>
      </c>
      <c r="C73" s="13">
        <v>0</v>
      </c>
    </row>
    <row r="74" spans="1:3" hidden="1" x14ac:dyDescent="0.25">
      <c r="A74" s="3" t="s">
        <v>63</v>
      </c>
      <c r="B74" s="13">
        <v>0</v>
      </c>
      <c r="C74" s="13">
        <v>0</v>
      </c>
    </row>
    <row r="75" spans="1:3" x14ac:dyDescent="0.25">
      <c r="A75" s="3" t="s">
        <v>88</v>
      </c>
      <c r="C75" s="13">
        <v>600</v>
      </c>
    </row>
    <row r="76" spans="1:3" hidden="1" x14ac:dyDescent="0.25">
      <c r="A76" s="3" t="s">
        <v>64</v>
      </c>
      <c r="B76" s="13">
        <v>0</v>
      </c>
      <c r="C76" s="13">
        <v>0</v>
      </c>
    </row>
    <row r="77" spans="1:3" hidden="1" x14ac:dyDescent="0.25">
      <c r="A77" s="1" t="s">
        <v>67</v>
      </c>
      <c r="B77" s="13">
        <v>0</v>
      </c>
      <c r="C77" s="13">
        <v>0</v>
      </c>
    </row>
    <row r="78" spans="1:3" hidden="1" x14ac:dyDescent="0.25">
      <c r="A78" s="2" t="s">
        <v>68</v>
      </c>
      <c r="B78" s="13">
        <v>0</v>
      </c>
      <c r="C78" s="13">
        <v>0</v>
      </c>
    </row>
    <row r="79" spans="1:3" hidden="1" x14ac:dyDescent="0.25">
      <c r="A79" s="3" t="s">
        <v>69</v>
      </c>
      <c r="B79" s="13">
        <v>0</v>
      </c>
      <c r="C79" s="13">
        <v>0</v>
      </c>
    </row>
    <row r="80" spans="1:3" hidden="1" x14ac:dyDescent="0.25">
      <c r="A80" s="3" t="s">
        <v>70</v>
      </c>
      <c r="B80" s="13">
        <v>0</v>
      </c>
      <c r="C80" s="13">
        <v>0</v>
      </c>
    </row>
    <row r="81" spans="1:5" hidden="1" x14ac:dyDescent="0.25">
      <c r="A81" s="2" t="s">
        <v>71</v>
      </c>
      <c r="B81" s="13">
        <v>0</v>
      </c>
      <c r="C81" s="13">
        <v>0</v>
      </c>
    </row>
    <row r="82" spans="1:5" hidden="1" x14ac:dyDescent="0.25">
      <c r="A82" s="3" t="s">
        <v>72</v>
      </c>
      <c r="B82" s="13">
        <v>0</v>
      </c>
      <c r="C82" s="13">
        <v>0</v>
      </c>
    </row>
    <row r="83" spans="1:5" hidden="1" x14ac:dyDescent="0.25">
      <c r="A83" s="3" t="s">
        <v>73</v>
      </c>
      <c r="B83" s="13">
        <v>0</v>
      </c>
      <c r="C83" s="13">
        <v>0</v>
      </c>
    </row>
    <row r="84" spans="1:5" hidden="1" x14ac:dyDescent="0.25">
      <c r="A84" s="2" t="s">
        <v>74</v>
      </c>
      <c r="B84" s="13">
        <v>0</v>
      </c>
      <c r="C84" s="13">
        <v>0</v>
      </c>
    </row>
    <row r="85" spans="1:5" hidden="1" x14ac:dyDescent="0.25">
      <c r="A85" s="3" t="s">
        <v>75</v>
      </c>
      <c r="B85" s="13">
        <v>0</v>
      </c>
      <c r="C85" s="13">
        <v>0</v>
      </c>
      <c r="E85" s="22"/>
    </row>
    <row r="86" spans="1:5" x14ac:dyDescent="0.25">
      <c r="A86" s="18" t="s">
        <v>65</v>
      </c>
      <c r="B86" s="20">
        <f>+B54+B28+B18+B12+B38</f>
        <v>155000000</v>
      </c>
      <c r="C86" s="19">
        <f>+C54+C28+C18+C12+C39</f>
        <v>181084315.70999998</v>
      </c>
    </row>
    <row r="87" spans="1:5" x14ac:dyDescent="0.25">
      <c r="E87" s="17"/>
    </row>
    <row r="90" spans="1:5" x14ac:dyDescent="0.25">
      <c r="A90" t="s">
        <v>83</v>
      </c>
    </row>
    <row r="91" spans="1:5" x14ac:dyDescent="0.25">
      <c r="A91" t="s">
        <v>84</v>
      </c>
    </row>
    <row r="92" spans="1:5" x14ac:dyDescent="0.25">
      <c r="A92" s="16" t="s">
        <v>89</v>
      </c>
    </row>
    <row r="93" spans="1:5" x14ac:dyDescent="0.25">
      <c r="A93" t="s">
        <v>85</v>
      </c>
    </row>
    <row r="97" spans="1:1" ht="15.75" thickBot="1" x14ac:dyDescent="0.3"/>
    <row r="98" spans="1:1" ht="26.25" customHeight="1" thickBot="1" x14ac:dyDescent="0.3">
      <c r="A98" s="12" t="s">
        <v>80</v>
      </c>
    </row>
    <row r="99" spans="1:1" ht="33.75" customHeight="1" thickBot="1" x14ac:dyDescent="0.3">
      <c r="A99" s="10" t="s">
        <v>81</v>
      </c>
    </row>
    <row r="100" spans="1:1" ht="45.75" thickBot="1" x14ac:dyDescent="0.3">
      <c r="A100" s="11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2023-01-13T15:58:24Z</cp:lastPrinted>
  <dcterms:created xsi:type="dcterms:W3CDTF">2021-07-29T18:58:50Z</dcterms:created>
  <dcterms:modified xsi:type="dcterms:W3CDTF">2023-01-13T18:59:27Z</dcterms:modified>
</cp:coreProperties>
</file>