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608" windowHeight="7752" tabRatio="580"/>
  </bookViews>
  <sheets>
    <sheet name="DICIEMBRE 2021" sheetId="3" r:id="rId1"/>
  </sheets>
  <definedNames>
    <definedName name="_xlnm.Print_Titles" localSheetId="0">'DICIEMBRE 2021'!$2:$9</definedName>
  </definedNames>
  <calcPr calcId="144525"/>
</workbook>
</file>

<file path=xl/calcChain.xml><?xml version="1.0" encoding="utf-8"?>
<calcChain xmlns="http://schemas.openxmlformats.org/spreadsheetml/2006/main">
  <c r="F180" i="3" l="1"/>
  <c r="F108" i="3"/>
  <c r="F83" i="3"/>
  <c r="F58" i="3"/>
  <c r="F55" i="3"/>
  <c r="F52" i="3"/>
  <c r="G48" i="3"/>
  <c r="F48" i="3"/>
  <c r="F179" i="3" l="1"/>
  <c r="F62" i="3"/>
  <c r="F60" i="3" l="1"/>
  <c r="G30" i="3" l="1"/>
</calcChain>
</file>

<file path=xl/sharedStrings.xml><?xml version="1.0" encoding="utf-8"?>
<sst xmlns="http://schemas.openxmlformats.org/spreadsheetml/2006/main" count="801" uniqueCount="357">
  <si>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</si>
  <si>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</si>
  <si>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</si>
  <si>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</si>
  <si>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</si>
  <si>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</si>
  <si>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</si>
  <si>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</si>
  <si>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</si>
  <si>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</si>
  <si>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</si>
  <si>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</si>
  <si>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</si>
  <si>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</si>
  <si>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</si>
  <si>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</si>
  <si>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</si>
  <si>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</si>
  <si>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</si>
  <si>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</si>
  <si>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</si>
  <si>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</si>
  <si>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</si>
  <si>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</si>
  <si>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</si>
  <si>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</si>
  <si>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</si>
  <si>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</si>
  <si>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</si>
  <si>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</si>
  <si>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</si>
  <si>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</si>
  <si>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</si>
  <si>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</si>
  <si>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</si>
  <si>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</si>
  <si>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</si>
  <si>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</si>
  <si>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</si>
  <si>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</si>
  <si>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</si>
  <si>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</si>
  <si>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</si>
  <si>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</si>
  <si>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</si>
  <si>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</si>
  <si>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</si>
  <si>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</si>
  <si>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</si>
  <si>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</si>
  <si>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</si>
  <si>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</si>
  <si>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</si>
  <si>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</si>
  <si>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</si>
  <si>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</si>
  <si>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</si>
  <si>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</si>
  <si>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</si>
  <si>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</si>
  <si>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</si>
  <si>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</si>
  <si>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</si>
  <si>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</si>
  <si>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</si>
  <si>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</si>
  <si>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</si>
  <si>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</si>
  <si>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</si>
  <si>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</si>
  <si>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</si>
  <si>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</si>
  <si>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</si>
  <si>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</si>
  <si>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</si>
  <si>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</si>
  <si>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</si>
  <si>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</si>
  <si>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</si>
  <si>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</si>
  <si>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</si>
  <si>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</si>
  <si>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</si>
  <si>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</si>
  <si>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</si>
  <si>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</si>
  <si>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</si>
  <si>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</si>
  <si>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</si>
  <si>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</si>
  <si>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</si>
  <si>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</si>
  <si>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</si>
  <si>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</si>
  <si>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</si>
  <si>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</si>
  <si>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</si>
  <si>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MAYO 2021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</si>
  <si>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</si>
  <si>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</si>
  <si>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</si>
  <si>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</si>
  <si>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</si>
  <si>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</si>
  <si>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</si>
  <si>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</si>
  <si>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</si>
  <si>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RH-153</t>
  </si>
  <si>
    <t>RH-152</t>
  </si>
  <si>
    <t>RH-183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</si>
  <si>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</si>
  <si>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</si>
  <si>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</si>
  <si>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</si>
  <si>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</si>
  <si>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</si>
  <si>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</si>
  <si>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</si>
  <si>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</si>
  <si>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</si>
  <si>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</si>
  <si>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</si>
  <si>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</si>
  <si>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CORPORACION ESTATAL DE RADIO Y TELEVISION (CERTV)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</si>
  <si>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</si>
  <si>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</si>
  <si>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</si>
  <si>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</si>
  <si>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RH-277</t>
  </si>
  <si>
    <t>PENDIENTE PAGO AL PERSONAL DE LA DIVISION DE SERVICIOS GENERALES, POR HABER LABORADO HORAS EXTRAS DURANTE LAS ACTIVIDADES REALIZADAS EN EL MES DE ENERO 2020</t>
  </si>
  <si>
    <t>PENDIENTE PAGO AL PERSONAL DE LA DIVISION DE SERVICIOS GENERALES, POR HABER LABORADO HORAS EXTRAS DURANTE LAS ACTIVIDADES REALIZADAS EN EL MES DE FEBRERO 2020</t>
  </si>
  <si>
    <t>RH-285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</si>
  <si>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</si>
  <si>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</si>
  <si>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</si>
  <si>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</si>
  <si>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</si>
  <si>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</si>
  <si>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</si>
  <si>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</si>
  <si>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</si>
  <si>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</si>
  <si>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</si>
  <si>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</si>
  <si>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</si>
  <si>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</si>
  <si>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</si>
  <si>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</si>
  <si>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</si>
  <si>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</si>
  <si>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</si>
  <si>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</si>
  <si>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</si>
  <si>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RH-276</t>
  </si>
  <si>
    <t>PENDIENTE PAGO AL PERSONAL DE LA DIVISION DE SERVICIOS GENERALES, POR HABER LABORADO HORAS EXTRAS DURANTE LAS ACTIVIDADES REALIZADAS EN EL MES DE MARZO 2020</t>
  </si>
  <si>
    <t>RH-151</t>
  </si>
  <si>
    <t>PENDIENTE PAGO AL PERSONAL DE LA DIVISION DE SERVICIOS GENERALES POR HABER LABORADO EL DIA 01/05/2021 DECLARADO (FERIADO) POR MOTIVO AL DIA DEL TRABAJADOR</t>
  </si>
  <si>
    <t>RH-205</t>
  </si>
  <si>
    <t>PENDIENTE PAGO AL PERSONAL DE LA DIVISION DE TESORERIA POR HABER LABORADO EL DIA 03/06/2021 DECLARADO (FERIADO) POR MOTIVO AL DIA DE CORPUS CHRISTI</t>
  </si>
  <si>
    <t>RH-204</t>
  </si>
  <si>
    <t>PENDIENTE PAGO AL PERSONAL DE LA SECCION DE SEGURIDAD CIVIL POR HABER LABORADO EL DIA 03/06/2021 DECLARADO (FERIADO) POR MOTIVO AL DIA DE CORPUS CHRISTI</t>
  </si>
  <si>
    <t>RH-272</t>
  </si>
  <si>
    <t>ENC. DIV. DE CONTABILIDAD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</si>
  <si>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</si>
  <si>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</si>
  <si>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</si>
  <si>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</si>
  <si>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</si>
  <si>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</si>
  <si>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</si>
  <si>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SOLUCIONES MULTISERVICIOS LARA SOLANO</t>
  </si>
  <si>
    <t>PE-280</t>
  </si>
  <si>
    <t>E GROUP G, SRL</t>
  </si>
  <si>
    <t xml:space="preserve">PENDIENTE DEVOLUCION O DEPOSITO DE LA ACTIVIDAD (CUMPLEAÑOS) CELEBRADA EL 31/10/21 EN EL PABELLON DE PLANTAS MEDICINALES </t>
  </si>
  <si>
    <t>B15000001573</t>
  </si>
  <si>
    <t>BOSQUESA</t>
  </si>
  <si>
    <t>PENDIENTE FACTURA POR LA ADQUISICION DE MAQUINARIAS, ARTICULOS DE SEGURIDAD, FERRETERIA Y PIEZAS PARA EL MANTENIMIENTO Y REPARACION DE LOS TRIMMERS, SOPLADORAS Y TRACTOR GIRO CERO</t>
  </si>
  <si>
    <t>B1500001716</t>
  </si>
  <si>
    <t>PENDIENTE FACTURA POR LA ADQUISICION DE 177 BOTELLONES DE AGUA ALASKA, OCTUBRE 2021, O/C OR-JB-2020-00085</t>
  </si>
  <si>
    <t>B1500013296</t>
  </si>
  <si>
    <t>PE-297</t>
  </si>
  <si>
    <t>KAREN MICHELLE BRITO RIVERA</t>
  </si>
  <si>
    <t>PENDIENTE DEVOLUCION DE FIANZA O DEPOSITO DE LA ACTIVIDAD (BODA) CELEBRADA EL 21/11/21 EN LA LAGUNA DEL PALMAR</t>
  </si>
  <si>
    <t>PE-099</t>
  </si>
  <si>
    <t>MARIO DE JESUS MENCIA EUGENIO</t>
  </si>
  <si>
    <t>PENDIENTE DEVOLUCION FIANZA O DEPOSITO DE LA ACTIVIDAD (CUMPLEAÑOS) CELEBRADA EL DIA 23/5/21 EN CATEDRAL DE BAMBU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</si>
  <si>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</si>
  <si>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</si>
  <si>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</si>
  <si>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</si>
  <si>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</si>
  <si>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</si>
  <si>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PE-196</t>
  </si>
  <si>
    <t>CAPILLAS MEMORIALES DOMINICANAS</t>
  </si>
  <si>
    <t>PENDIENTE DEVOLUCION FIANZA O DEPOSITO DE LA ACTIVIDAD (PREMIACION EMPLEADOS) CELEBRADA EL 20/8/21 EN PLANTAS MEDICINALES</t>
  </si>
  <si>
    <t>B1500028825</t>
  </si>
  <si>
    <t xml:space="preserve">AYUNTAMIENTO DEL DISTRITO NACIONAL </t>
  </si>
  <si>
    <t xml:space="preserve">PENDIENTE FACTURA POR LA RECOGIDA DE BASURA </t>
  </si>
  <si>
    <t>PE-293</t>
  </si>
  <si>
    <t>KIRSSY ANGELA LORENZO ROJAS</t>
  </si>
  <si>
    <t>PENDIENTE DEVOLUCION DE FIANZ O DEPOSITO DE LA ACTIVIDAD (CLASE DE YOGA) CELEBRADA EL 21/11/21 EN EL PATIO ESPAÑOL</t>
  </si>
  <si>
    <t>PE-291</t>
  </si>
  <si>
    <t>TALIA GABRIELA GARCIA NOVAS</t>
  </si>
  <si>
    <t>PENDIENTE DEVOLUCION DE LA ACTIVIDAD (BODA) CELEBRADA EL 20/11/21 EN EL PATIO ESPAÑOL</t>
  </si>
  <si>
    <t>B1500255843</t>
  </si>
  <si>
    <t xml:space="preserve">PENDIENTE FACTURA POR SERVICIO DE ENERGIA ELECTRICA AL MES DE NOVIEMBRE 2021 </t>
  </si>
  <si>
    <t>RH-445</t>
  </si>
  <si>
    <t>PENDIENTE PAGO AL PERSONAL DE LA DIVISION DE SERVICIOS GENERALES, POR HABER LABORADO HORAS EXTRAS, DURANTE LAS ACTIVIDADES DDEL MES DE OCTUBRE 2021</t>
  </si>
  <si>
    <t>RH-410</t>
  </si>
  <si>
    <t>PENDIENTE PAGO AL PERSONAL DE LA SECCION DE TRANSPORTACION POR HABER LABORADO HORAS EXTRAS, EL 06/11/21 DECLARADO DIA FERIADO POR MOTIVO AL DIA DE LA CONSTITUCION DE LA RD</t>
  </si>
  <si>
    <t>RH-407</t>
  </si>
  <si>
    <t>PENDIENTE PAGO AL PERSONAL DE SERVICIO AL PUBLICO POR HABER LABORADO HORAS EXTRAS, EL 06/11/21 DECLARADO DIA FERIADO POR MOTIVO AL DIA DE LA CONSTITUCION DE LA RD</t>
  </si>
  <si>
    <t xml:space="preserve">PENDIENTE PAGO AL PERSONAL DE LA SECCION DE SEGURIDAD CIVIL POR HABER LABORADO EL DIA 16/08/21 DECLARADO (FERIADO) POR MOTIVO AL DIA DE LA RESTAURACION </t>
  </si>
  <si>
    <t>B1500000425</t>
  </si>
  <si>
    <t>GRUPO MARTE ROMAN, SRL</t>
  </si>
  <si>
    <t>PENDIENTE FACTURA POR LA ADQUISICION DE 1 NEVERA EJECUTIVA PARA EL AREA DE COMPRAS Y 2 BEBEDEROS DE AGUA PARA EL VIVERO Y EL DEPTO DE BOTANICA, SEGÚN O/C JB-2021-00083</t>
  </si>
  <si>
    <t>RH-422</t>
  </si>
  <si>
    <t>PENDIENTE PAGO AL PERSONAL DE LA DIVISION DE TESORERIA POR HABER LABORADO HORAS EXTRAS EL 06/11/21, DECLARADO DIA FERIADO, POR MOTIVO AL DIA DE LA CONSTITUCION</t>
  </si>
  <si>
    <t>RH-408</t>
  </si>
  <si>
    <t>RH-409</t>
  </si>
  <si>
    <t>PENDIENTE PAGO AL PERSONAL DE LA DIVISION DE SERVICIOS GENERALES POR HABER LABORADO HORAS EXTRAS DURANTE LAS ACTIVIDADES REALIZADAS EN EL MES DE AGOSTO 2021</t>
  </si>
  <si>
    <t>PENDIENTE PAGO AL PERSONAL DE LA DIVISION DE SERVICIOS GENERALES POR HABER LABORADO HORAS EXTRAS DURANTE LAS ACTIVIDADES REALIZADAS EN EL MES DE SEPTIEMBRE 2021</t>
  </si>
  <si>
    <t>RH-406</t>
  </si>
  <si>
    <t xml:space="preserve">PENDIENTE PAGO AL PERSONAL DE LA SECCION DE TRANSPORTACION POR HABER LABORADO EL 06/11/21 DECLARADO DIA FERIADO POR MOTIVO AL DIA DE LA CONSTITUCION </t>
  </si>
  <si>
    <t>TOTAL A DICIEMBRE 2021</t>
  </si>
  <si>
    <t>B1500000515</t>
  </si>
  <si>
    <t>KHALICCO INVESTMENTS, SRL</t>
  </si>
  <si>
    <t>PENDIENTE FACTURA POR LA ADQUISICION DE PERFILES METALICOS PARA REPARACION DE PANTALLA QUE COLAPSO EN EL SENDERO TAINO, PRODUCTO DE LA TORMENTA FRED, SEGÚN O/C JB-2021-00115</t>
  </si>
  <si>
    <t>B1500030560</t>
  </si>
  <si>
    <t>AGUA CRISTAL, SA</t>
  </si>
  <si>
    <t>PENDIENTE FACTURA POR EL SUMINISTRO DE LLENADO DE 33 BOTELLONES DE AGUA, SEGÚN O/C JB-2021-00097</t>
  </si>
  <si>
    <t>B1500030676</t>
  </si>
  <si>
    <t>PENDIENTE FACTURA POR EL SUMINISTRO DE LLENADO DE 41 BOTELLONES DE AGUA, SEGÚN O/C JB-2021-00097</t>
  </si>
  <si>
    <t>B1500030731</t>
  </si>
  <si>
    <t>PENDIENTE FACTURA POR EL SUMINISTRO DE LLENADO DE 30 BOTELLONES DE AGUA, SEGÚN O/C JB-2021-00097</t>
  </si>
  <si>
    <t>B1500000134</t>
  </si>
  <si>
    <t>PENDIENTE FACTURA POR LA ADQUISICION DE CORTINAS, PARA SER UTILIZADAS EN LA INSTITUCION, SEGÚN O/C JB-2021-00094</t>
  </si>
  <si>
    <t>B1500115560</t>
  </si>
  <si>
    <t xml:space="preserve">COMPAÑÍA DOMINICANA DE TELEFONOS </t>
  </si>
  <si>
    <t>PENDIENTE FACTURA POR EL SERVICIO DEL PLAN FLOTILLAS E INTERNET, CORRESPONDIENTE A LA CUENTA NO. 754547734 DEL MES DE DICIEMBRE 2021</t>
  </si>
  <si>
    <t>B1500110754</t>
  </si>
  <si>
    <t>PENDIENTE FACTURA POR EL USO DE SERVICIOS CELULARES ASIGNADOS AL DIRECTOR Y SUB-DIRECTOR DE LA INSTITUCION, CORRESPONDIENTE A LA CUENTA NO. 763305991, MES DE OCTUBRE 2021.</t>
  </si>
  <si>
    <t>B1500113684</t>
  </si>
  <si>
    <t>PENDIENTE FACTURA POR EL USO DE SERVICIOS CELULARES ASIGNADOS AL DIRECTOR Y SUB-DIRECTOR DE LA INSTITUCION, CORRESPONDIENTE A LA CUENTA NO. 763305991, MES DE NOVIEMBRE 2021.</t>
  </si>
  <si>
    <t>B1500116188</t>
  </si>
  <si>
    <t>PENDIENTE FACTURA POR EL USO DE SERVICIOS CELULARES ASIGNADOS AL DIRECTOR Y SUB-DIRECTOR DE LA INSTITUCION, CORRESPONDIENTE A LA CUENTA NO. 763305991, MES DE DICIEMBRE 2021.</t>
  </si>
  <si>
    <t>B1500068972</t>
  </si>
  <si>
    <t>CORPORACION DEL ACUEDUCTO Y ALCANTARILLADO DE SANTO DOMINGO (CAASD)</t>
  </si>
  <si>
    <t>PENDIENTE FACTURA CORRESPONDIENTE AL MES DE ABRIL 2021, POR EL SUMINISTRO DE AGUA POTABLE AL JARDIN</t>
  </si>
  <si>
    <t>B1500069214</t>
  </si>
  <si>
    <t>B1500069312</t>
  </si>
  <si>
    <t>PENDIENTE FACTURA CORRESPONDIENTE AL MES DE MAYO 2021, POR EL SUMINISTRO DE AGUA POTABLE AL JARDIN</t>
  </si>
  <si>
    <t>B1500069667</t>
  </si>
  <si>
    <t>B1500070056</t>
  </si>
  <si>
    <t>B1500070648</t>
  </si>
  <si>
    <t>PENDIENTE FACTURA CORRESPONDIENTE AL MES DE JUNIO 2021, POR EL SUMINISTRO DE AGUA POTABLE AL JARDIN</t>
  </si>
  <si>
    <t>B1500070943</t>
  </si>
  <si>
    <t>B1500071241</t>
  </si>
  <si>
    <t>B1500071658</t>
  </si>
  <si>
    <t>B1500072904</t>
  </si>
  <si>
    <t>PENDIENTE FACTURA CORRESPONDIENTE AL MES DE JULIO 2021, POR EL SUMINISTRO DE AGUA POTABLE AL JARDIN</t>
  </si>
  <si>
    <t>B1500072912</t>
  </si>
  <si>
    <t>B1500072922</t>
  </si>
  <si>
    <t>B1500074285</t>
  </si>
  <si>
    <t>PENDIENTE FACTURA CORRESPONDIENTE AL MES DE AGOSTO 2021, POR EL SUMINISTRO DE AGUA POTABLE AL JARDIN</t>
  </si>
  <si>
    <t>B1500074391</t>
  </si>
  <si>
    <t>B1500074429</t>
  </si>
  <si>
    <t>B1500075388</t>
  </si>
  <si>
    <t>PENDIENTE FACTURA CORRESPONDIENTE AL MES DE SEPTIEMBRE 2021, POR EL SUMINISTRO DE AGUA POTABLE AL JARDIN</t>
  </si>
  <si>
    <t>B1500075555</t>
  </si>
  <si>
    <t>B1500075625</t>
  </si>
  <si>
    <t>B1500077233</t>
  </si>
  <si>
    <t>PENDIENTE FACTURA CORRESPONDIENTE AL MES DE OCTUBRE 2021, POR EL SUMINISTRO DE AGUA POTABLE AL JARDIN</t>
  </si>
  <si>
    <t>B1500077234</t>
  </si>
  <si>
    <t>B1500077242</t>
  </si>
  <si>
    <t>B1500077933</t>
  </si>
  <si>
    <t>PENDIENTE FACTURA CORRESPONDIENTE AL MES DE NOVIEMBRE 2021, POR EL SUMINISTRO DE AGUA POTABLE AL JARDIN</t>
  </si>
  <si>
    <t>B1500077934</t>
  </si>
  <si>
    <t>B1500077942</t>
  </si>
  <si>
    <t>B1500079260</t>
  </si>
  <si>
    <t>PENDIENTE FACTURA CORRESPONDIENTE AL MES DE DICIEMBRE 2021, POR EL SUMINISTRO DE AGUA POTABLE AL JARDIN</t>
  </si>
  <si>
    <t>B1500079261</t>
  </si>
  <si>
    <t>B1500079268</t>
  </si>
  <si>
    <t>PE:364</t>
  </si>
  <si>
    <t>SERVICIOS TURISTICOS RSW, S.A.</t>
  </si>
  <si>
    <t>PENDIENTE DEVOLUCION DE FIANZA O DEPOSITO DE LA ACTIVIDAD (ALMUERZO NAVIDEÑO) CELEBRADA EL 16/12/21, EN EL DOMUS GRANDE</t>
  </si>
  <si>
    <t>B1500000984</t>
  </si>
  <si>
    <t>PENDIENTE FACTURA POR EL PAGO DEL 50% CORRESPONDIENTE A LA INSTITUCION, POR SERVICIO DE FUNERARIA A LOS EMPLEADOS DE LA INSTITUCION, MES DE OCTUBRE 2021.</t>
  </si>
  <si>
    <t>B1500000986</t>
  </si>
  <si>
    <t>PENDIENTE FACTURA POR EL PAGO DEL 50% CORRESPONDIENTE A LA INSTITUCION, POR SERVICIO DE FUNERARIA A LOS EMPLEADOS DE LA INSTITUCION, MES DE NOVIEMBRE 2021.</t>
  </si>
  <si>
    <t>B1500005518</t>
  </si>
  <si>
    <t>PENDIENTE FACTURA DEL 10% ANUAL, EN CUMPLIMIENTO A LA LEY 134-03, ORIENTADA AL SOSTENIMIENTO Y CONSOLIDACION DE ESA INSTITUCION, MES DE DICIEMBRE 2021.</t>
  </si>
  <si>
    <t>B1500032213</t>
  </si>
  <si>
    <t>SEGUROS RESERVAS</t>
  </si>
  <si>
    <t>PENDIENTE FACTURA POR LA RENOVACION DE LA POLIZA NO. 2-2-502-0060587 VEHICULOS MOTOR FLOTILLA, CORRESPONDIENTE AL PERIODO 04/01/2022 HASTA 04/01/2023</t>
  </si>
  <si>
    <t>RH-435</t>
  </si>
  <si>
    <t>RAUL ANACLETO VENTURA PADILLA</t>
  </si>
  <si>
    <t>PENDIENTE PAGO DE INDEMNIZACION Y VACACIONES, QUIEN LABORO EN ESTA INSTITUCION DESDE EL 13 DE FEBRERO DEL 2007 HASTA EL 14 DE SEPTIEMBRE 2021</t>
  </si>
  <si>
    <t>B1500000039</t>
  </si>
  <si>
    <t>SERAR SERVICIOS ELECTRICOS</t>
  </si>
  <si>
    <t>B1500000040</t>
  </si>
  <si>
    <t>TOTAL DICIEMBRE 2021</t>
  </si>
  <si>
    <t>RH-359</t>
  </si>
  <si>
    <t>KARINI M. RODRIGUEZ ARIAS</t>
  </si>
  <si>
    <t>PENDIENTE PAGO VACACIONES QUIEN LABORO EN ESTA INTITUCION DESDE EL 01 DE FEBRERO DEL 2020 HASTA EL 30 DE SEPTIEMBRE 2021</t>
  </si>
  <si>
    <t>RH-360</t>
  </si>
  <si>
    <t>YOMAR NAVARRO DE LEON</t>
  </si>
  <si>
    <t>PENDIENTE PAGO VACACIONES QUIEN LABORO EN ESTA INTITUCION DESDE EL 01 DE JULIO DEL 2021 HASTA EL 30 DE SEPTIEMBRE 2021</t>
  </si>
  <si>
    <t>RH-362</t>
  </si>
  <si>
    <t>CRAULIN MONTILLA NOVA</t>
  </si>
  <si>
    <t>PENDIENTE PAGO VACACIONES QUIEN LABORO EN ESTA INTITUCION DESDE EL 05 DE ENERO DEL 2016 LUEGO PASO A NOMINA FIJA EL 01 DE OCTUBRE 2016 HASTA EL 30 DE SEPTIEMBRE 2021</t>
  </si>
  <si>
    <t>RH-364</t>
  </si>
  <si>
    <t>JOVEN FRANCHELY M. PEREZ APOLON</t>
  </si>
  <si>
    <t>PENDIENTE PAGO VACACIONES QUIEN LABORO EN ESTA INTITUCION DESDE EL 03 DE SEPTIEMBRE DEL 2018 HASTA EL 30 DE SEPTIEMBRE 2021</t>
  </si>
  <si>
    <t>RH-365</t>
  </si>
  <si>
    <t>FELIX I. VERAS GUTIERREZ</t>
  </si>
  <si>
    <t>PENDIENTE PAGO VACACIONES QUIEN LABORO EN ESTA INTITUCION DESDE EL 04 DE JUNIO DEL 2019 HASTA EL 30 DE SEPTIEMBRE 2021</t>
  </si>
  <si>
    <t>RH-423</t>
  </si>
  <si>
    <t>ROBERT ANT. AMANCIO</t>
  </si>
  <si>
    <t>PENDIENTE PAGO VACACIONES QUIEN LABORO EN ESTA INTITUCION DESDE EL 01 DE JULIO DEL 2019 HASTA EL 01 DE SEPTIEMBRE 2021</t>
  </si>
  <si>
    <t>RH-425</t>
  </si>
  <si>
    <t>LUIS TAVERAS</t>
  </si>
  <si>
    <t>PENDIENTE PAGO VACACIONES QUIEN LABORO EN ESTA INTITUCION DESDE EL 01 DE ABRIL DEL 2015 HASTA EL 06 DE OCTUBRE 2021</t>
  </si>
  <si>
    <t>RH-429</t>
  </si>
  <si>
    <t>DIOMAIRYS SOTO DIAZ</t>
  </si>
  <si>
    <t>PENDIENTE PAGO VACACIONES QUIEN LABORO EN ESTA INTITUCION DESDE EL 01 DE NOVIEMBRE DEL 2016 HASTA EL 18 DE OCTUBRE 2021</t>
  </si>
  <si>
    <t>RH-430</t>
  </si>
  <si>
    <t>ALIDO ALCANTARA</t>
  </si>
  <si>
    <t>PENDIENTE PAGO VACACIONES QUIEN LABORO EN ESTA INTITUCION DESDE EL 01 DE JULIO DEL 2007 HASTA EL 25 DE OCTUBRE 2021</t>
  </si>
  <si>
    <t>RH-431</t>
  </si>
  <si>
    <t>LISBETH ROSARIO</t>
  </si>
  <si>
    <t>PENDIENTE PAGO VACACIONES QUIEN LABORO EN ESTA INTITUCION DESDE EL 12 DE JUNIO DEL 2014 HASTA EL 25 DE OCTUBRE 2021</t>
  </si>
  <si>
    <t>RH-432</t>
  </si>
  <si>
    <t>RAUL ANT. AGUASVIVAS</t>
  </si>
  <si>
    <t>PENDIENTE PAGO VACACIONES QUIEN LABORO EN ESTA INTITUCION DESDE EL 22 DE SEPTIEMBRE DEL 2014 HASTA EL 25 DE OCTUBRE 2021</t>
  </si>
  <si>
    <t>RH-434</t>
  </si>
  <si>
    <t>GLENNY MARIA MARTINEZ</t>
  </si>
  <si>
    <t>PENDIENTE PAGO VACACIONES QUIEN LABORO EN ESTA INTITUCION DESDE EL 08 DE SEPTIEMBRE DEL 2014 HASTA EL 25 DE OCTUBRE 2021</t>
  </si>
  <si>
    <t>RH-440</t>
  </si>
  <si>
    <t>MARCELINA QUELIZ</t>
  </si>
  <si>
    <t>PENDIENTE PAGO VACACIONES QUIEN LABORO EN ESTA INTITUCION DESDE EL 01 DE MAYO DEL 2004 HASTA EL 04 DE NOVIEMBRE 2021</t>
  </si>
  <si>
    <t>PENDIENTE PAGO INDEMNIZACION QUIEN LABORO EN ESTA INTITUCION DESDE EL 01 DE FEBRERO DEL 2020 HASTA EL 30 DE SEPTIEMBRE 2021</t>
  </si>
  <si>
    <t>PENDIENTE PAGO INDEMNIZACION QUIEN LABORO EN ESTA INTITUCION DESDE EL 05 DE ENERO DEL 2016 LUEGO PASO A NOMINA FIJA EL 01 DE OCTUBRE 2016 HASTA EL 30 DE SEPTIEMBRE 2021</t>
  </si>
  <si>
    <t>PENDIENTE PAGO INDEMNIZACION QUIEN LABORO EN ESTA INTITUCION DESDE EL 01 DE JULIO DEL 2019 HASTA EL 01 DE SEPTIEMBRE 2021</t>
  </si>
  <si>
    <t>PENDIENTE PAGO INDEMNIZACION QUIEN LABORO EN ESTA INTITUCION DESDE EL 03 DE SEPTIEMBRE DEL 2018 HASTA EL 30 DE SEPTIEMBRE 2021</t>
  </si>
  <si>
    <t>RH-363</t>
  </si>
  <si>
    <t>PABLO P. ROSARIO HERNANDEZ</t>
  </si>
  <si>
    <t>PENDIENTE PAGO INDEMNIZACION QUIEN LABORO EN ESTA INTITUCION DESDE EL 04 DE JUNIO DEL 2019 HASTA EL 30 DE SEPTIEMBRE 2021</t>
  </si>
  <si>
    <t>PENDIENTE PAGO INDEMNIZACION QUIEN LABORO EN ESTA INTITUCION DESDE EL 01 DE JULIO DEL 2021 HASTA EL 30 DE SEPTIEMBRE 2021</t>
  </si>
  <si>
    <t>PENDIENTE PAGO INDEMNIZACION QUIEN LABORO EN ESTA INTITUCION DESDE EL 01 DE NOVIEMBRE DEL 2016 HASTA EL 18 DE OCTUBRE 2021</t>
  </si>
  <si>
    <t>PENDIENTE PAGO INDEMNIZACION QUIEN LABORO EN ESTA INTITUCION DESDE EL 01 DE JULIO DEL 2007 HASTA EL 25 DE OCTUBRE 2021</t>
  </si>
  <si>
    <t>PENDIENTE PAGO INDEMNIZACION QUIEN LABORO EN ESTA INTITUCION DESDE EL 12 DE JUNIO DEL 2014 HASTA EL 25 DE OCTUBRE 2021</t>
  </si>
  <si>
    <t>PENDIENTE PAGO INDEMNIZACION QUIEN LABORO EN ESTA INTITUCION DESDE EL 01 DE ABRIL DEL 2015 HASTA EL 06 DE OCTUBRE 2021</t>
  </si>
  <si>
    <t>PENDIENTE PAGO INDEMNIZACION QUIEN LABORO EN ESTA INTITUCION DESDE EL 22 DE SEPTIEMBRE DEL 2014 HASTA EL 25 DE OCTUBRE 2021</t>
  </si>
  <si>
    <t>PENDIENTE PAGO INDEMNIZACION QUIEN LABORO EN ESTA INTITUCION DESDE EL 01 DE MAYO DEL 2004 HASTA EL 04 DE NOVIEMBRE 2021</t>
  </si>
  <si>
    <t>RELACION DE FACTURAS PENDIENTES DE PAGO AL 31 DE DICIEMBRE 2021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</si>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</sst>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66FFFF"/>
      <color rgb="FF00FFCC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6"/>
  <sheetViews>
    <sheetView tabSelected="1" topLeftCell="F1" zoomScale="80" zoomScaleNormal="80" zoomScaleSheetLayoutView="30" workbookViewId="0">
      <pane ySplit="1" topLeftCell="A11" activePane="bottomLeft" state="frozen"/>
      <selection pane="bottomLeft" activeCell="G15" sqref="G15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81"/>
      <c r="B1" s="82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1" customFormat="1" ht="23.25" x14ac:dyDescent="0.35">
      <c r="A2" s="11"/>
      <c r="B2" s="85" t="s">
        <v>0</v>
      </c>
      <c r="C2" s="85"/>
      <c r="D2" s="85"/>
      <c r="E2" s="85"/>
      <c r="F2" s="85"/>
      <c r="G2" s="85"/>
      <c r="H2" s="85"/>
      <c r="I2" s="85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86" t="s">
        <v>45</v>
      </c>
      <c r="C3" s="86"/>
      <c r="D3" s="86"/>
      <c r="E3" s="86"/>
      <c r="F3" s="86"/>
      <c r="G3" s="86"/>
      <c r="H3" s="86"/>
      <c r="I3" s="86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86" t="s">
        <v>355</v>
      </c>
      <c r="C4" s="86"/>
      <c r="D4" s="86"/>
      <c r="E4" s="86"/>
      <c r="F4" s="86"/>
      <c r="G4" s="86"/>
      <c r="H4" s="86"/>
      <c r="I4" s="86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77"/>
      <c r="C5" s="11"/>
      <c r="D5" s="86" t="s">
        <v>5</v>
      </c>
      <c r="E5" s="86"/>
      <c r="F5" s="86"/>
      <c r="G5" s="76"/>
      <c r="H5" s="76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87"/>
      <c r="C6" s="87"/>
      <c r="D6" s="87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77"/>
      <c r="E7" s="11"/>
      <c r="F7" s="11"/>
      <c r="G7" s="11"/>
      <c r="H7" s="11"/>
      <c r="I7" s="80" t="s">
        <v>356</v>
      </c>
      <c r="J7" s="88">
        <v>44561</v>
      </c>
      <c r="K7" s="88"/>
      <c r="L7" s="11"/>
      <c r="M7" s="11"/>
      <c r="N7" s="10"/>
      <c r="O7" s="7"/>
      <c r="P7" s="7"/>
      <c r="Q7" s="7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77"/>
      <c r="C8" s="11"/>
      <c r="D8" s="77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88</v>
      </c>
      <c r="B9" s="27" t="s">
        <v>88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84</v>
      </c>
      <c r="H9" s="18" t="s">
        <v>50</v>
      </c>
      <c r="I9" s="47" t="s">
        <v>22</v>
      </c>
      <c r="J9" s="47" t="s">
        <v>23</v>
      </c>
      <c r="K9" s="47" t="s">
        <v>24</v>
      </c>
      <c r="L9" s="47" t="s">
        <v>25</v>
      </c>
      <c r="M9" s="48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61</v>
      </c>
      <c r="B10" s="53" t="s">
        <v>12</v>
      </c>
      <c r="C10" s="28" t="s">
        <v>13</v>
      </c>
      <c r="D10" s="53" t="s">
        <v>6</v>
      </c>
      <c r="E10" s="6" t="s">
        <v>60</v>
      </c>
      <c r="F10" s="51"/>
      <c r="G10" s="51">
        <v>17500</v>
      </c>
      <c r="H10" s="51" t="s">
        <v>51</v>
      </c>
      <c r="I10" s="64"/>
      <c r="J10" s="64"/>
      <c r="K10" s="64"/>
      <c r="L10" s="64"/>
      <c r="M10" s="65" t="s">
        <v>27</v>
      </c>
      <c r="N10" s="3"/>
      <c r="O10" s="40"/>
    </row>
    <row r="11" spans="1:36" s="1" customFormat="1" ht="30" x14ac:dyDescent="0.3">
      <c r="A11" s="20" t="s">
        <v>61</v>
      </c>
      <c r="B11" s="53" t="s">
        <v>12</v>
      </c>
      <c r="C11" s="28">
        <v>39183</v>
      </c>
      <c r="D11" s="53" t="s">
        <v>6</v>
      </c>
      <c r="E11" s="6" t="s">
        <v>60</v>
      </c>
      <c r="F11" s="51"/>
      <c r="G11" s="51">
        <v>13050</v>
      </c>
      <c r="H11" s="51" t="s">
        <v>51</v>
      </c>
      <c r="I11" s="64"/>
      <c r="J11" s="64"/>
      <c r="K11" s="64"/>
      <c r="L11" s="64"/>
      <c r="M11" s="65" t="s">
        <v>27</v>
      </c>
      <c r="N11" s="3"/>
      <c r="O11" s="40"/>
    </row>
    <row r="12" spans="1:36" s="1" customFormat="1" ht="30" x14ac:dyDescent="0.3">
      <c r="A12" s="20" t="s">
        <v>61</v>
      </c>
      <c r="B12" s="53">
        <v>601</v>
      </c>
      <c r="C12" s="28" t="s">
        <v>14</v>
      </c>
      <c r="D12" s="53" t="s">
        <v>7</v>
      </c>
      <c r="E12" s="6" t="s">
        <v>60</v>
      </c>
      <c r="F12" s="51"/>
      <c r="G12" s="51">
        <v>600</v>
      </c>
      <c r="H12" s="51" t="s">
        <v>51</v>
      </c>
      <c r="I12" s="64"/>
      <c r="J12" s="64"/>
      <c r="K12" s="64"/>
      <c r="L12" s="64"/>
      <c r="M12" s="65" t="s">
        <v>27</v>
      </c>
      <c r="N12" s="3"/>
      <c r="O12" s="40"/>
    </row>
    <row r="13" spans="1:36" s="1" customFormat="1" ht="30" x14ac:dyDescent="0.3">
      <c r="A13" s="20" t="s">
        <v>61</v>
      </c>
      <c r="B13" s="53">
        <v>22</v>
      </c>
      <c r="C13" s="28">
        <v>40644</v>
      </c>
      <c r="D13" s="53" t="s">
        <v>8</v>
      </c>
      <c r="E13" s="6" t="s">
        <v>60</v>
      </c>
      <c r="F13" s="51"/>
      <c r="G13" s="51">
        <v>5250</v>
      </c>
      <c r="H13" s="51" t="s">
        <v>51</v>
      </c>
      <c r="I13" s="64"/>
      <c r="J13" s="64"/>
      <c r="K13" s="64"/>
      <c r="L13" s="64"/>
      <c r="M13" s="65" t="s">
        <v>27</v>
      </c>
      <c r="N13" s="3"/>
      <c r="O13" s="40"/>
    </row>
    <row r="14" spans="1:36" s="1" customFormat="1" ht="30" x14ac:dyDescent="0.3">
      <c r="A14" s="20" t="s">
        <v>61</v>
      </c>
      <c r="B14" s="53">
        <v>602</v>
      </c>
      <c r="C14" s="28">
        <v>41572</v>
      </c>
      <c r="D14" s="53" t="s">
        <v>7</v>
      </c>
      <c r="E14" s="6" t="s">
        <v>60</v>
      </c>
      <c r="F14" s="51"/>
      <c r="G14" s="51">
        <v>150</v>
      </c>
      <c r="H14" s="51" t="s">
        <v>51</v>
      </c>
      <c r="I14" s="64"/>
      <c r="J14" s="64"/>
      <c r="K14" s="64"/>
      <c r="L14" s="64"/>
      <c r="M14" s="65" t="s">
        <v>27</v>
      </c>
      <c r="N14" s="3"/>
      <c r="O14" s="40"/>
    </row>
    <row r="15" spans="1:36" s="1" customFormat="1" ht="45" x14ac:dyDescent="0.25">
      <c r="A15" s="20" t="s">
        <v>21</v>
      </c>
      <c r="B15" s="53">
        <v>700</v>
      </c>
      <c r="C15" s="28">
        <v>41352</v>
      </c>
      <c r="D15" s="50" t="s">
        <v>70</v>
      </c>
      <c r="E15" s="6" t="s">
        <v>32</v>
      </c>
      <c r="F15" s="51">
        <v>32746.87</v>
      </c>
      <c r="G15" s="51"/>
      <c r="H15" s="51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30" x14ac:dyDescent="0.25">
      <c r="A16" s="20" t="s">
        <v>19</v>
      </c>
      <c r="B16" s="54">
        <v>600329618989</v>
      </c>
      <c r="C16" s="28" t="s">
        <v>15</v>
      </c>
      <c r="D16" s="50" t="s">
        <v>11</v>
      </c>
      <c r="E16" s="6" t="s">
        <v>33</v>
      </c>
      <c r="F16" s="51">
        <v>384483.13</v>
      </c>
      <c r="G16" s="51"/>
      <c r="H16" s="51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30" x14ac:dyDescent="0.25">
      <c r="A17" s="20" t="s">
        <v>20</v>
      </c>
      <c r="B17" s="54">
        <v>600918516501</v>
      </c>
      <c r="C17" s="28" t="s">
        <v>15</v>
      </c>
      <c r="D17" s="50" t="s">
        <v>11</v>
      </c>
      <c r="E17" s="6" t="s">
        <v>33</v>
      </c>
      <c r="F17" s="51">
        <v>9980.0400000000009</v>
      </c>
      <c r="G17" s="51"/>
      <c r="H17" s="51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30" x14ac:dyDescent="0.25">
      <c r="A18" s="20" t="s">
        <v>16</v>
      </c>
      <c r="B18" s="54">
        <v>600329619408</v>
      </c>
      <c r="C18" s="28">
        <v>41943</v>
      </c>
      <c r="D18" s="50" t="s">
        <v>11</v>
      </c>
      <c r="E18" s="6" t="s">
        <v>34</v>
      </c>
      <c r="F18" s="51">
        <v>379797.13</v>
      </c>
      <c r="G18" s="51"/>
      <c r="H18" s="51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30" x14ac:dyDescent="0.25">
      <c r="A19" s="20" t="s">
        <v>17</v>
      </c>
      <c r="B19" s="54">
        <v>600918516795</v>
      </c>
      <c r="C19" s="28">
        <v>41943</v>
      </c>
      <c r="D19" s="50" t="s">
        <v>11</v>
      </c>
      <c r="E19" s="6" t="s">
        <v>34</v>
      </c>
      <c r="F19" s="51">
        <v>7168.44</v>
      </c>
      <c r="G19" s="51"/>
      <c r="H19" s="51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61</v>
      </c>
      <c r="B20" s="53">
        <v>323</v>
      </c>
      <c r="C20" s="28">
        <v>42024</v>
      </c>
      <c r="D20" s="53" t="s">
        <v>7</v>
      </c>
      <c r="E20" s="6" t="s">
        <v>60</v>
      </c>
      <c r="F20" s="51"/>
      <c r="G20" s="51">
        <v>4000</v>
      </c>
      <c r="H20" s="51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61</v>
      </c>
      <c r="B21" s="53">
        <v>2856601</v>
      </c>
      <c r="C21" s="28">
        <v>42103</v>
      </c>
      <c r="D21" s="50" t="s">
        <v>58</v>
      </c>
      <c r="E21" s="6" t="s">
        <v>60</v>
      </c>
      <c r="F21" s="51"/>
      <c r="G21" s="51">
        <v>9600</v>
      </c>
      <c r="H21" s="51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5" t="s">
        <v>18</v>
      </c>
      <c r="B22" s="54">
        <v>600329621150</v>
      </c>
      <c r="C22" s="28">
        <v>42308</v>
      </c>
      <c r="D22" s="50" t="s">
        <v>11</v>
      </c>
      <c r="E22" s="6" t="s">
        <v>35</v>
      </c>
      <c r="F22" s="51">
        <v>112688.02</v>
      </c>
      <c r="G22" s="51"/>
      <c r="H22" s="51" t="s">
        <v>53</v>
      </c>
      <c r="I22" s="66"/>
      <c r="J22" s="66"/>
      <c r="K22" s="66"/>
      <c r="L22" s="66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4">
        <v>600329622698</v>
      </c>
      <c r="C23" s="28">
        <v>42674</v>
      </c>
      <c r="D23" s="50" t="s">
        <v>11</v>
      </c>
      <c r="E23" s="6" t="s">
        <v>48</v>
      </c>
      <c r="F23" s="51">
        <v>354864.71</v>
      </c>
      <c r="G23" s="51"/>
      <c r="H23" s="51" t="s">
        <v>53</v>
      </c>
      <c r="I23" s="66"/>
      <c r="J23" s="66"/>
      <c r="K23" s="66"/>
      <c r="L23" s="66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4">
        <v>600918519644</v>
      </c>
      <c r="C24" s="28">
        <v>42674</v>
      </c>
      <c r="D24" s="50" t="s">
        <v>11</v>
      </c>
      <c r="E24" s="6" t="s">
        <v>48</v>
      </c>
      <c r="F24" s="51">
        <v>9376.0400000000009</v>
      </c>
      <c r="G24" s="51"/>
      <c r="H24" s="51" t="s">
        <v>53</v>
      </c>
      <c r="I24" s="66"/>
      <c r="J24" s="66"/>
      <c r="K24" s="66"/>
      <c r="L24" s="66"/>
      <c r="M24" s="19" t="s">
        <v>27</v>
      </c>
      <c r="N24" s="3"/>
      <c r="O24" s="40"/>
    </row>
    <row r="25" spans="1:15" s="1" customFormat="1" ht="27.6" x14ac:dyDescent="0.3">
      <c r="A25" s="54" t="s">
        <v>30</v>
      </c>
      <c r="B25" s="54">
        <v>600918519733</v>
      </c>
      <c r="C25" s="28">
        <v>42704</v>
      </c>
      <c r="D25" s="50" t="s">
        <v>11</v>
      </c>
      <c r="E25" s="6" t="s">
        <v>36</v>
      </c>
      <c r="F25" s="51">
        <v>6526.95</v>
      </c>
      <c r="G25" s="51"/>
      <c r="H25" s="51" t="s">
        <v>53</v>
      </c>
      <c r="I25" s="66"/>
      <c r="J25" s="66"/>
      <c r="K25" s="66"/>
      <c r="L25" s="66"/>
      <c r="M25" s="19" t="s">
        <v>27</v>
      </c>
      <c r="N25" s="3"/>
      <c r="O25" s="40"/>
    </row>
    <row r="26" spans="1:15" s="1" customFormat="1" ht="27.6" x14ac:dyDescent="0.3">
      <c r="A26" s="54" t="s">
        <v>31</v>
      </c>
      <c r="B26" s="54">
        <v>600329622785</v>
      </c>
      <c r="C26" s="28">
        <v>42704</v>
      </c>
      <c r="D26" s="50" t="s">
        <v>11</v>
      </c>
      <c r="E26" s="6" t="s">
        <v>36</v>
      </c>
      <c r="F26" s="51">
        <v>390291</v>
      </c>
      <c r="G26" s="51"/>
      <c r="H26" s="51" t="s">
        <v>53</v>
      </c>
      <c r="I26" s="66"/>
      <c r="J26" s="66"/>
      <c r="K26" s="66"/>
      <c r="L26" s="66"/>
      <c r="M26" s="19" t="s">
        <v>27</v>
      </c>
      <c r="N26" s="3"/>
      <c r="O26" s="40"/>
    </row>
    <row r="27" spans="1:15" s="1" customFormat="1" ht="27.6" x14ac:dyDescent="0.3">
      <c r="A27" s="56" t="s">
        <v>29</v>
      </c>
      <c r="B27" s="53">
        <v>11653</v>
      </c>
      <c r="C27" s="28">
        <v>42717</v>
      </c>
      <c r="D27" s="50" t="s">
        <v>9</v>
      </c>
      <c r="E27" s="6" t="s">
        <v>10</v>
      </c>
      <c r="F27" s="51">
        <v>99000</v>
      </c>
      <c r="G27" s="51"/>
      <c r="H27" s="51" t="s">
        <v>53</v>
      </c>
      <c r="I27" s="66"/>
      <c r="J27" s="66"/>
      <c r="K27" s="66"/>
      <c r="L27" s="66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7">
        <v>88</v>
      </c>
      <c r="C28" s="56">
        <v>42832</v>
      </c>
      <c r="D28" s="58" t="s">
        <v>85</v>
      </c>
      <c r="E28" s="6" t="s">
        <v>55</v>
      </c>
      <c r="F28" s="59">
        <v>20000</v>
      </c>
      <c r="G28" s="59"/>
      <c r="H28" s="51" t="s">
        <v>52</v>
      </c>
      <c r="I28" s="66"/>
      <c r="J28" s="66"/>
      <c r="K28" s="66"/>
      <c r="L28" s="66"/>
      <c r="M28" s="19" t="s">
        <v>27</v>
      </c>
      <c r="N28" s="3"/>
      <c r="O28" s="40"/>
    </row>
    <row r="29" spans="1:15" s="1" customFormat="1" ht="27.6" x14ac:dyDescent="0.3">
      <c r="A29" s="19" t="s">
        <v>82</v>
      </c>
      <c r="B29" s="57">
        <v>244</v>
      </c>
      <c r="C29" s="56">
        <v>42850</v>
      </c>
      <c r="D29" s="58" t="s">
        <v>86</v>
      </c>
      <c r="E29" s="6" t="s">
        <v>83</v>
      </c>
      <c r="F29" s="59">
        <v>114496.49</v>
      </c>
      <c r="G29" s="59"/>
      <c r="H29" s="51" t="s">
        <v>52</v>
      </c>
      <c r="I29" s="66"/>
      <c r="J29" s="66"/>
      <c r="K29" s="66"/>
      <c r="L29" s="66"/>
      <c r="M29" s="19" t="s">
        <v>27</v>
      </c>
      <c r="N29" s="3"/>
      <c r="O29" s="40"/>
    </row>
    <row r="30" spans="1:15" s="1" customFormat="1" ht="27.6" x14ac:dyDescent="0.3">
      <c r="A30" s="20" t="s">
        <v>61</v>
      </c>
      <c r="B30" s="53">
        <v>2856602</v>
      </c>
      <c r="C30" s="28">
        <v>42874</v>
      </c>
      <c r="D30" s="50" t="s">
        <v>58</v>
      </c>
      <c r="E30" s="6" t="s">
        <v>60</v>
      </c>
      <c r="F30" s="51"/>
      <c r="G30" s="51">
        <f>15525-6190</f>
        <v>9335</v>
      </c>
      <c r="H30" s="51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7">
        <v>600329623767</v>
      </c>
      <c r="C31" s="56">
        <v>43008</v>
      </c>
      <c r="D31" s="50" t="s">
        <v>11</v>
      </c>
      <c r="E31" s="6" t="s">
        <v>37</v>
      </c>
      <c r="F31" s="59">
        <v>209065.51</v>
      </c>
      <c r="G31" s="59"/>
      <c r="H31" s="51" t="s">
        <v>53</v>
      </c>
      <c r="I31" s="66"/>
      <c r="J31" s="66"/>
      <c r="K31" s="66"/>
      <c r="L31" s="66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7">
        <v>600329623851</v>
      </c>
      <c r="C32" s="56">
        <v>43039</v>
      </c>
      <c r="D32" s="50" t="s">
        <v>11</v>
      </c>
      <c r="E32" s="6" t="s">
        <v>39</v>
      </c>
      <c r="F32" s="59">
        <v>380440.43</v>
      </c>
      <c r="G32" s="59"/>
      <c r="H32" s="51" t="s">
        <v>53</v>
      </c>
      <c r="I32" s="66"/>
      <c r="J32" s="66"/>
      <c r="K32" s="66"/>
      <c r="L32" s="66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7">
        <v>600918520957</v>
      </c>
      <c r="C33" s="56">
        <v>43039</v>
      </c>
      <c r="D33" s="58" t="s">
        <v>11</v>
      </c>
      <c r="E33" s="6" t="s">
        <v>39</v>
      </c>
      <c r="F33" s="59">
        <v>7395.41</v>
      </c>
      <c r="G33" s="59"/>
      <c r="H33" s="51" t="s">
        <v>53</v>
      </c>
      <c r="I33" s="66"/>
      <c r="J33" s="66"/>
      <c r="K33" s="66"/>
      <c r="L33" s="66"/>
      <c r="M33" s="66" t="s">
        <v>27</v>
      </c>
      <c r="N33" s="33"/>
      <c r="O33" s="40"/>
    </row>
    <row r="34" spans="1:15" s="1" customFormat="1" ht="27.6" x14ac:dyDescent="0.3">
      <c r="A34" s="19" t="s">
        <v>42</v>
      </c>
      <c r="B34" s="57">
        <v>600329623945</v>
      </c>
      <c r="C34" s="56">
        <v>43069</v>
      </c>
      <c r="D34" s="50" t="s">
        <v>11</v>
      </c>
      <c r="E34" s="6" t="s">
        <v>43</v>
      </c>
      <c r="F34" s="59">
        <v>399184.43</v>
      </c>
      <c r="G34" s="59"/>
      <c r="H34" s="51" t="s">
        <v>53</v>
      </c>
      <c r="I34" s="66"/>
      <c r="J34" s="66"/>
      <c r="K34" s="66"/>
      <c r="L34" s="66"/>
      <c r="M34" s="66" t="s">
        <v>27</v>
      </c>
      <c r="N34" s="3"/>
      <c r="O34" s="40"/>
    </row>
    <row r="35" spans="1:15" s="1" customFormat="1" ht="28.2" x14ac:dyDescent="0.3">
      <c r="A35" s="19" t="s">
        <v>44</v>
      </c>
      <c r="B35" s="57">
        <v>600918521011</v>
      </c>
      <c r="C35" s="56">
        <v>43069</v>
      </c>
      <c r="D35" s="58" t="s">
        <v>11</v>
      </c>
      <c r="E35" s="6" t="s">
        <v>43</v>
      </c>
      <c r="F35" s="59">
        <v>7366.25</v>
      </c>
      <c r="G35" s="59"/>
      <c r="H35" s="51" t="s">
        <v>53</v>
      </c>
      <c r="I35" s="66"/>
      <c r="J35" s="66"/>
      <c r="K35" s="66"/>
      <c r="L35" s="66"/>
      <c r="M35" s="66" t="s">
        <v>27</v>
      </c>
      <c r="N35" s="3"/>
      <c r="O35" s="40"/>
    </row>
    <row r="36" spans="1:15" s="1" customFormat="1" ht="28.2" x14ac:dyDescent="0.3">
      <c r="A36" s="19" t="s">
        <v>65</v>
      </c>
      <c r="B36" s="57">
        <v>419</v>
      </c>
      <c r="C36" s="56">
        <v>43215</v>
      </c>
      <c r="D36" s="58" t="s">
        <v>66</v>
      </c>
      <c r="E36" s="6" t="s">
        <v>67</v>
      </c>
      <c r="F36" s="59">
        <v>6200</v>
      </c>
      <c r="G36" s="59"/>
      <c r="H36" s="51" t="s">
        <v>53</v>
      </c>
      <c r="I36" s="66"/>
      <c r="J36" s="66"/>
      <c r="K36" s="66"/>
      <c r="L36" s="66"/>
      <c r="M36" s="66" t="s">
        <v>27</v>
      </c>
      <c r="N36" s="3"/>
      <c r="O36" s="40"/>
    </row>
    <row r="37" spans="1:15" s="1" customFormat="1" ht="27.6" x14ac:dyDescent="0.3">
      <c r="A37" s="20" t="s">
        <v>62</v>
      </c>
      <c r="B37" s="57">
        <v>600329625099</v>
      </c>
      <c r="C37" s="60">
        <v>43404</v>
      </c>
      <c r="D37" s="50" t="s">
        <v>11</v>
      </c>
      <c r="E37" s="6" t="s">
        <v>63</v>
      </c>
      <c r="F37" s="51">
        <v>372380.58</v>
      </c>
      <c r="G37" s="51"/>
      <c r="H37" s="51" t="s">
        <v>53</v>
      </c>
      <c r="I37" s="66"/>
      <c r="J37" s="66"/>
      <c r="K37" s="66"/>
      <c r="L37" s="66"/>
      <c r="M37" s="66" t="s">
        <v>27</v>
      </c>
      <c r="N37" s="3"/>
      <c r="O37" s="40"/>
    </row>
    <row r="38" spans="1:15" s="1" customFormat="1" ht="27.6" x14ac:dyDescent="0.3">
      <c r="A38" s="20" t="s">
        <v>64</v>
      </c>
      <c r="B38" s="57">
        <v>600918522197</v>
      </c>
      <c r="C38" s="60">
        <v>43404</v>
      </c>
      <c r="D38" s="50" t="s">
        <v>11</v>
      </c>
      <c r="E38" s="6" t="s">
        <v>63</v>
      </c>
      <c r="F38" s="51">
        <v>14906.58</v>
      </c>
      <c r="G38" s="51"/>
      <c r="H38" s="51" t="s">
        <v>53</v>
      </c>
      <c r="I38" s="66"/>
      <c r="J38" s="66"/>
      <c r="K38" s="66"/>
      <c r="L38" s="66"/>
      <c r="M38" s="66" t="s">
        <v>27</v>
      </c>
      <c r="N38" s="3"/>
      <c r="O38" s="40"/>
    </row>
    <row r="39" spans="1:15" s="1" customFormat="1" ht="27.6" x14ac:dyDescent="0.3">
      <c r="A39" s="20" t="s">
        <v>61</v>
      </c>
      <c r="B39" s="57">
        <v>2856604</v>
      </c>
      <c r="C39" s="56">
        <v>43454</v>
      </c>
      <c r="D39" s="50" t="s">
        <v>58</v>
      </c>
      <c r="E39" s="6" t="s">
        <v>60</v>
      </c>
      <c r="F39" s="59"/>
      <c r="G39" s="59">
        <v>4800</v>
      </c>
      <c r="H39" s="51" t="s">
        <v>51</v>
      </c>
      <c r="I39" s="66"/>
      <c r="J39" s="66"/>
      <c r="K39" s="66"/>
      <c r="L39" s="66"/>
      <c r="M39" s="66" t="s">
        <v>28</v>
      </c>
      <c r="N39" s="3"/>
      <c r="O39" s="40"/>
    </row>
    <row r="40" spans="1:15" s="1" customFormat="1" ht="27.6" x14ac:dyDescent="0.3">
      <c r="A40" s="20" t="s">
        <v>81</v>
      </c>
      <c r="B40" s="19">
        <v>83931</v>
      </c>
      <c r="C40" s="60">
        <v>43677</v>
      </c>
      <c r="D40" s="50" t="s">
        <v>11</v>
      </c>
      <c r="E40" s="6" t="s">
        <v>69</v>
      </c>
      <c r="F40" s="51">
        <v>193685.35</v>
      </c>
      <c r="G40" s="51"/>
      <c r="H40" s="51" t="s">
        <v>53</v>
      </c>
      <c r="I40" s="66"/>
      <c r="J40" s="66"/>
      <c r="K40" s="66"/>
      <c r="L40" s="66"/>
      <c r="M40" s="66" t="s">
        <v>28</v>
      </c>
      <c r="N40" s="3"/>
      <c r="O40" s="40"/>
    </row>
    <row r="41" spans="1:15" s="1" customFormat="1" ht="27.6" x14ac:dyDescent="0.3">
      <c r="A41" s="20" t="s">
        <v>72</v>
      </c>
      <c r="B41" s="19">
        <v>96466</v>
      </c>
      <c r="C41" s="60">
        <v>43738</v>
      </c>
      <c r="D41" s="50" t="s">
        <v>11</v>
      </c>
      <c r="E41" s="6" t="s">
        <v>71</v>
      </c>
      <c r="F41" s="51">
        <v>130608.49</v>
      </c>
      <c r="G41" s="51"/>
      <c r="H41" s="51" t="s">
        <v>53</v>
      </c>
      <c r="I41" s="66"/>
      <c r="J41" s="66"/>
      <c r="K41" s="66"/>
      <c r="L41" s="66"/>
      <c r="M41" s="66" t="s">
        <v>28</v>
      </c>
      <c r="N41" s="3"/>
      <c r="O41" s="40"/>
    </row>
    <row r="42" spans="1:15" s="1" customFormat="1" ht="27.6" x14ac:dyDescent="0.3">
      <c r="A42" s="20" t="s">
        <v>74</v>
      </c>
      <c r="B42" s="19">
        <v>102830</v>
      </c>
      <c r="C42" s="60">
        <v>43769</v>
      </c>
      <c r="D42" s="50" t="s">
        <v>11</v>
      </c>
      <c r="E42" s="6" t="s">
        <v>73</v>
      </c>
      <c r="F42" s="51">
        <v>436756.45</v>
      </c>
      <c r="G42" s="51"/>
      <c r="H42" s="51" t="s">
        <v>53</v>
      </c>
      <c r="I42" s="66"/>
      <c r="J42" s="66"/>
      <c r="K42" s="66"/>
      <c r="L42" s="66"/>
      <c r="M42" s="66" t="s">
        <v>28</v>
      </c>
      <c r="N42" s="3"/>
      <c r="O42" s="40"/>
    </row>
    <row r="43" spans="1:15" s="1" customFormat="1" ht="27.6" x14ac:dyDescent="0.3">
      <c r="A43" s="20" t="s">
        <v>75</v>
      </c>
      <c r="B43" s="19">
        <v>102846</v>
      </c>
      <c r="C43" s="60">
        <v>43769</v>
      </c>
      <c r="D43" s="50" t="s">
        <v>11</v>
      </c>
      <c r="E43" s="6" t="s">
        <v>73</v>
      </c>
      <c r="F43" s="51">
        <v>12944.7</v>
      </c>
      <c r="G43" s="51"/>
      <c r="H43" s="51" t="s">
        <v>53</v>
      </c>
      <c r="I43" s="66"/>
      <c r="J43" s="66"/>
      <c r="K43" s="66"/>
      <c r="L43" s="66"/>
      <c r="M43" s="66" t="s">
        <v>28</v>
      </c>
      <c r="N43" s="3"/>
      <c r="O43" s="40"/>
    </row>
    <row r="44" spans="1:15" s="1" customFormat="1" ht="27.6" x14ac:dyDescent="0.3">
      <c r="A44" s="20" t="s">
        <v>76</v>
      </c>
      <c r="B44" s="19">
        <v>102770</v>
      </c>
      <c r="C44" s="60">
        <v>43769</v>
      </c>
      <c r="D44" s="50" t="s">
        <v>11</v>
      </c>
      <c r="E44" s="6" t="s">
        <v>73</v>
      </c>
      <c r="F44" s="51">
        <v>45868.18</v>
      </c>
      <c r="G44" s="51"/>
      <c r="H44" s="51" t="s">
        <v>53</v>
      </c>
      <c r="I44" s="66"/>
      <c r="J44" s="66"/>
      <c r="K44" s="66"/>
      <c r="L44" s="66"/>
      <c r="M44" s="66" t="s">
        <v>28</v>
      </c>
      <c r="N44" s="3"/>
      <c r="O44" s="40"/>
    </row>
    <row r="45" spans="1:15" s="1" customFormat="1" ht="27.6" x14ac:dyDescent="0.3">
      <c r="A45" s="20" t="s">
        <v>77</v>
      </c>
      <c r="B45" s="19">
        <v>108782</v>
      </c>
      <c r="C45" s="60">
        <v>43799</v>
      </c>
      <c r="D45" s="50" t="s">
        <v>11</v>
      </c>
      <c r="E45" s="6" t="s">
        <v>78</v>
      </c>
      <c r="F45" s="51">
        <v>436756.45</v>
      </c>
      <c r="G45" s="51"/>
      <c r="H45" s="51" t="s">
        <v>53</v>
      </c>
      <c r="I45" s="66"/>
      <c r="J45" s="66"/>
      <c r="K45" s="66"/>
      <c r="L45" s="66"/>
      <c r="M45" s="66" t="s">
        <v>28</v>
      </c>
      <c r="N45" s="3"/>
      <c r="O45" s="40"/>
    </row>
    <row r="46" spans="1:15" s="1" customFormat="1" ht="27.6" x14ac:dyDescent="0.3">
      <c r="A46" s="20" t="s">
        <v>79</v>
      </c>
      <c r="B46" s="19">
        <v>108783</v>
      </c>
      <c r="C46" s="60">
        <v>43799</v>
      </c>
      <c r="D46" s="50" t="s">
        <v>11</v>
      </c>
      <c r="E46" s="6" t="s">
        <v>78</v>
      </c>
      <c r="F46" s="51">
        <v>13578.86</v>
      </c>
      <c r="G46" s="51"/>
      <c r="H46" s="51" t="s">
        <v>53</v>
      </c>
      <c r="I46" s="66"/>
      <c r="J46" s="66"/>
      <c r="K46" s="66"/>
      <c r="L46" s="66"/>
      <c r="M46" s="66" t="s">
        <v>28</v>
      </c>
      <c r="N46" s="3"/>
      <c r="O46" s="40"/>
    </row>
    <row r="47" spans="1:15" s="1" customFormat="1" ht="27.6" x14ac:dyDescent="0.3">
      <c r="A47" s="20" t="s">
        <v>80</v>
      </c>
      <c r="B47" s="19">
        <v>108710</v>
      </c>
      <c r="C47" s="60">
        <v>43799</v>
      </c>
      <c r="D47" s="50" t="s">
        <v>11</v>
      </c>
      <c r="E47" s="6" t="s">
        <v>78</v>
      </c>
      <c r="F47" s="51">
        <v>45868.18</v>
      </c>
      <c r="G47" s="51"/>
      <c r="H47" s="51" t="s">
        <v>53</v>
      </c>
      <c r="I47" s="66"/>
      <c r="J47" s="66"/>
      <c r="K47" s="66"/>
      <c r="L47" s="66"/>
      <c r="M47" s="66" t="s">
        <v>28</v>
      </c>
      <c r="N47" s="3"/>
      <c r="O47" s="40"/>
    </row>
    <row r="48" spans="1:15" s="1" customFormat="1" ht="20.399999999999999" customHeight="1" x14ac:dyDescent="0.3">
      <c r="A48" s="91" t="s">
        <v>87</v>
      </c>
      <c r="B48" s="91"/>
      <c r="C48" s="91"/>
      <c r="D48" s="91"/>
      <c r="E48" s="91"/>
      <c r="F48" s="22">
        <f>SUM(F15:F47)</f>
        <v>4634424.6700000018</v>
      </c>
      <c r="G48" s="22">
        <f>SUM(G10:G47)</f>
        <v>64285</v>
      </c>
      <c r="H48" s="22"/>
      <c r="I48" s="66"/>
      <c r="J48" s="66"/>
      <c r="K48" s="66"/>
      <c r="L48" s="66"/>
      <c r="M48" s="66"/>
      <c r="N48" s="3"/>
      <c r="O48" s="40"/>
    </row>
    <row r="49" spans="1:15" s="1" customFormat="1" ht="27.6" x14ac:dyDescent="0.3">
      <c r="A49" s="20" t="s">
        <v>91</v>
      </c>
      <c r="B49" s="19">
        <v>182073</v>
      </c>
      <c r="C49" s="60">
        <v>44165</v>
      </c>
      <c r="D49" s="50" t="s">
        <v>11</v>
      </c>
      <c r="E49" s="6" t="s">
        <v>98</v>
      </c>
      <c r="F49" s="51">
        <v>389229.26</v>
      </c>
      <c r="G49" s="67"/>
      <c r="H49" s="51" t="s">
        <v>53</v>
      </c>
      <c r="I49" s="53"/>
      <c r="J49" s="68"/>
      <c r="K49" s="68"/>
      <c r="L49" s="68"/>
      <c r="M49" s="69" t="s">
        <v>28</v>
      </c>
      <c r="N49" s="3"/>
      <c r="O49" s="40"/>
    </row>
    <row r="50" spans="1:15" s="1" customFormat="1" ht="27.6" x14ac:dyDescent="0.3">
      <c r="A50" s="20" t="s">
        <v>92</v>
      </c>
      <c r="B50" s="19">
        <v>182071</v>
      </c>
      <c r="C50" s="60">
        <v>44165</v>
      </c>
      <c r="D50" s="50" t="s">
        <v>11</v>
      </c>
      <c r="E50" s="6" t="s">
        <v>98</v>
      </c>
      <c r="F50" s="51">
        <v>12521.91</v>
      </c>
      <c r="G50" s="67"/>
      <c r="H50" s="51" t="s">
        <v>53</v>
      </c>
      <c r="I50" s="53"/>
      <c r="J50" s="68"/>
      <c r="K50" s="68"/>
      <c r="L50" s="68"/>
      <c r="M50" s="69" t="s">
        <v>28</v>
      </c>
      <c r="N50" s="3"/>
      <c r="O50" s="40"/>
    </row>
    <row r="51" spans="1:15" s="1" customFormat="1" ht="27.6" x14ac:dyDescent="0.3">
      <c r="A51" s="20" t="s">
        <v>93</v>
      </c>
      <c r="B51" s="19">
        <v>182040</v>
      </c>
      <c r="C51" s="60">
        <v>44165</v>
      </c>
      <c r="D51" s="50" t="s">
        <v>11</v>
      </c>
      <c r="E51" s="6" t="s">
        <v>98</v>
      </c>
      <c r="F51" s="51">
        <v>31784.48</v>
      </c>
      <c r="G51" s="67"/>
      <c r="H51" s="51" t="s">
        <v>53</v>
      </c>
      <c r="I51" s="53"/>
      <c r="J51" s="68"/>
      <c r="K51" s="68"/>
      <c r="L51" s="68"/>
      <c r="M51" s="69" t="s">
        <v>28</v>
      </c>
      <c r="N51" s="3"/>
      <c r="O51" s="40"/>
    </row>
    <row r="52" spans="1:15" s="1" customFormat="1" x14ac:dyDescent="0.3">
      <c r="A52" s="20"/>
      <c r="B52" s="19"/>
      <c r="C52" s="60"/>
      <c r="D52" s="21" t="s">
        <v>89</v>
      </c>
      <c r="E52" s="6"/>
      <c r="F52" s="22">
        <f>SUM(F49:F51)</f>
        <v>433535.64999999997</v>
      </c>
      <c r="G52" s="68"/>
      <c r="H52" s="51"/>
      <c r="I52" s="51"/>
      <c r="J52" s="19"/>
      <c r="K52" s="19"/>
      <c r="L52" s="19"/>
      <c r="M52" s="19"/>
      <c r="N52" s="3"/>
      <c r="O52" s="40"/>
    </row>
    <row r="53" spans="1:15" s="41" customFormat="1" ht="59.4" customHeight="1" x14ac:dyDescent="0.3">
      <c r="A53" s="61" t="s">
        <v>90</v>
      </c>
      <c r="B53" s="58" t="s">
        <v>107</v>
      </c>
      <c r="C53" s="62">
        <v>44330</v>
      </c>
      <c r="D53" s="58" t="s">
        <v>103</v>
      </c>
      <c r="E53" s="6" t="s">
        <v>104</v>
      </c>
      <c r="F53" s="52">
        <v>1847.72</v>
      </c>
      <c r="G53" s="22"/>
      <c r="H53" s="52" t="s">
        <v>53</v>
      </c>
      <c r="I53" s="72"/>
      <c r="J53" s="70"/>
      <c r="K53" s="52"/>
      <c r="L53" s="52"/>
      <c r="M53" s="52" t="s">
        <v>28</v>
      </c>
      <c r="N53" s="34"/>
      <c r="O53" s="40"/>
    </row>
    <row r="54" spans="1:15" s="41" customFormat="1" ht="60" customHeight="1" x14ac:dyDescent="0.3">
      <c r="A54" s="61" t="s">
        <v>90</v>
      </c>
      <c r="B54" s="58" t="s">
        <v>108</v>
      </c>
      <c r="C54" s="62">
        <v>44330</v>
      </c>
      <c r="D54" s="58" t="s">
        <v>103</v>
      </c>
      <c r="E54" s="6" t="s">
        <v>105</v>
      </c>
      <c r="F54" s="52">
        <v>7912.78</v>
      </c>
      <c r="G54" s="22"/>
      <c r="H54" s="52" t="s">
        <v>53</v>
      </c>
      <c r="I54" s="72"/>
      <c r="J54" s="70"/>
      <c r="K54" s="52"/>
      <c r="L54" s="52"/>
      <c r="M54" s="52" t="s">
        <v>28</v>
      </c>
      <c r="N54" s="34"/>
      <c r="O54" s="40"/>
    </row>
    <row r="55" spans="1:15" s="41" customFormat="1" ht="47.4" customHeight="1" x14ac:dyDescent="0.3">
      <c r="A55" s="61"/>
      <c r="B55" s="58"/>
      <c r="C55" s="62"/>
      <c r="D55" s="63" t="s">
        <v>97</v>
      </c>
      <c r="E55" s="6"/>
      <c r="F55" s="49">
        <f>SUM(F53:F54)</f>
        <v>9760.5</v>
      </c>
      <c r="G55" s="22"/>
      <c r="H55" s="52"/>
      <c r="I55" s="72"/>
      <c r="J55" s="72"/>
      <c r="K55" s="52"/>
      <c r="L55" s="58"/>
      <c r="M55" s="58"/>
      <c r="N55" s="34"/>
      <c r="O55" s="40"/>
    </row>
    <row r="56" spans="1:15" s="41" customFormat="1" ht="61.2" customHeight="1" x14ac:dyDescent="0.3">
      <c r="A56" s="61" t="s">
        <v>90</v>
      </c>
      <c r="B56" s="58" t="s">
        <v>109</v>
      </c>
      <c r="C56" s="62">
        <v>44357</v>
      </c>
      <c r="D56" s="58" t="s">
        <v>103</v>
      </c>
      <c r="E56" s="6" t="s">
        <v>106</v>
      </c>
      <c r="F56" s="52">
        <v>3089.53</v>
      </c>
      <c r="G56" s="22"/>
      <c r="H56" s="52" t="s">
        <v>53</v>
      </c>
      <c r="I56" s="72"/>
      <c r="J56" s="72"/>
      <c r="K56" s="72"/>
      <c r="L56" s="72"/>
      <c r="M56" s="72" t="s">
        <v>28</v>
      </c>
      <c r="N56" s="34"/>
      <c r="O56" s="40"/>
    </row>
    <row r="57" spans="1:15" s="41" customFormat="1" ht="65.400000000000006" customHeight="1" x14ac:dyDescent="0.3">
      <c r="A57" s="61" t="s">
        <v>99</v>
      </c>
      <c r="B57" s="58">
        <v>36</v>
      </c>
      <c r="C57" s="62">
        <v>44375</v>
      </c>
      <c r="D57" s="58" t="s">
        <v>100</v>
      </c>
      <c r="E57" s="6" t="s">
        <v>101</v>
      </c>
      <c r="F57" s="52">
        <v>66080</v>
      </c>
      <c r="G57" s="71"/>
      <c r="H57" s="52" t="s">
        <v>53</v>
      </c>
      <c r="I57" s="72"/>
      <c r="J57" s="72"/>
      <c r="K57" s="72"/>
      <c r="L57" s="72"/>
      <c r="M57" s="72" t="s">
        <v>28</v>
      </c>
      <c r="N57" s="34"/>
      <c r="O57" s="40"/>
    </row>
    <row r="58" spans="1:15" s="41" customFormat="1" ht="65.400000000000006" customHeight="1" x14ac:dyDescent="0.3">
      <c r="A58" s="61"/>
      <c r="B58" s="58"/>
      <c r="C58" s="62"/>
      <c r="D58" s="63" t="s">
        <v>102</v>
      </c>
      <c r="E58" s="6"/>
      <c r="F58" s="49">
        <f>SUM(F56:F57)</f>
        <v>69169.53</v>
      </c>
      <c r="G58" s="71"/>
      <c r="H58" s="52"/>
      <c r="I58" s="72"/>
      <c r="J58" s="72"/>
      <c r="K58" s="52"/>
      <c r="L58" s="58"/>
      <c r="M58" s="58"/>
      <c r="N58" s="34"/>
      <c r="O58" s="40"/>
    </row>
    <row r="59" spans="1:15" s="41" customFormat="1" ht="65.400000000000006" customHeight="1" x14ac:dyDescent="0.3">
      <c r="A59" s="20" t="s">
        <v>111</v>
      </c>
      <c r="B59" s="19">
        <v>37</v>
      </c>
      <c r="C59" s="60">
        <v>44404</v>
      </c>
      <c r="D59" s="50" t="s">
        <v>100</v>
      </c>
      <c r="E59" s="6" t="s">
        <v>112</v>
      </c>
      <c r="F59" s="51">
        <v>66080</v>
      </c>
      <c r="G59" s="67"/>
      <c r="H59" s="51"/>
      <c r="I59" s="72"/>
      <c r="J59" s="72"/>
      <c r="K59" s="72"/>
      <c r="L59" s="72"/>
      <c r="M59" s="72" t="s">
        <v>28</v>
      </c>
      <c r="N59" s="34"/>
      <c r="O59" s="40"/>
    </row>
    <row r="60" spans="1:15" s="41" customFormat="1" ht="65.400000000000006" customHeight="1" x14ac:dyDescent="0.3">
      <c r="A60" s="61"/>
      <c r="B60" s="58"/>
      <c r="C60" s="62"/>
      <c r="D60" s="63" t="s">
        <v>113</v>
      </c>
      <c r="E60" s="6"/>
      <c r="F60" s="49">
        <f>SUM(F59:F59)</f>
        <v>66080</v>
      </c>
      <c r="G60" s="71"/>
      <c r="H60" s="52"/>
      <c r="I60" s="72"/>
      <c r="J60" s="72"/>
      <c r="K60" s="52"/>
      <c r="L60" s="58"/>
      <c r="M60" s="58"/>
      <c r="N60" s="34"/>
      <c r="O60" s="40"/>
    </row>
    <row r="61" spans="1:15" s="41" customFormat="1" ht="65.400000000000006" customHeight="1" x14ac:dyDescent="0.3">
      <c r="A61" s="61" t="s">
        <v>115</v>
      </c>
      <c r="B61" s="58">
        <v>38</v>
      </c>
      <c r="C61" s="62">
        <v>44435</v>
      </c>
      <c r="D61" s="58" t="s">
        <v>100</v>
      </c>
      <c r="E61" s="6" t="s">
        <v>101</v>
      </c>
      <c r="F61" s="52">
        <v>66080</v>
      </c>
      <c r="G61" s="67"/>
      <c r="H61" s="51"/>
      <c r="I61" s="72"/>
      <c r="J61" s="72"/>
      <c r="K61" s="72"/>
      <c r="L61" s="72"/>
      <c r="M61" s="72" t="s">
        <v>28</v>
      </c>
      <c r="N61" s="34"/>
      <c r="O61" s="40"/>
    </row>
    <row r="62" spans="1:15" s="41" customFormat="1" ht="65.400000000000006" customHeight="1" x14ac:dyDescent="0.3">
      <c r="A62" s="61"/>
      <c r="B62" s="58"/>
      <c r="C62" s="62"/>
      <c r="D62" s="21" t="s">
        <v>117</v>
      </c>
      <c r="E62" s="6"/>
      <c r="F62" s="49">
        <f>SUM(F61:F61)</f>
        <v>66080</v>
      </c>
      <c r="G62" s="67"/>
      <c r="H62" s="51"/>
      <c r="I62" s="72"/>
      <c r="J62" s="70"/>
      <c r="K62" s="52"/>
      <c r="L62" s="58"/>
      <c r="M62" s="58"/>
      <c r="N62" s="34"/>
      <c r="O62" s="40"/>
    </row>
    <row r="63" spans="1:15" s="41" customFormat="1" ht="65.400000000000006" customHeight="1" x14ac:dyDescent="0.3">
      <c r="A63" s="61" t="s">
        <v>12</v>
      </c>
      <c r="B63" s="58" t="s">
        <v>155</v>
      </c>
      <c r="C63" s="62">
        <v>44330</v>
      </c>
      <c r="D63" s="58" t="s">
        <v>103</v>
      </c>
      <c r="E63" s="6" t="s">
        <v>156</v>
      </c>
      <c r="F63" s="52">
        <v>4289.3500000000004</v>
      </c>
      <c r="G63" s="67"/>
      <c r="H63" s="51"/>
      <c r="I63" s="72"/>
      <c r="J63" s="70"/>
      <c r="K63" s="52"/>
      <c r="L63" s="58"/>
      <c r="M63" s="58" t="s">
        <v>27</v>
      </c>
      <c r="N63" s="34"/>
      <c r="O63" s="40"/>
    </row>
    <row r="64" spans="1:15" s="41" customFormat="1" ht="65.400000000000006" customHeight="1" x14ac:dyDescent="0.3">
      <c r="A64" s="61" t="s">
        <v>12</v>
      </c>
      <c r="B64" s="58" t="s">
        <v>159</v>
      </c>
      <c r="C64" s="62">
        <v>44379</v>
      </c>
      <c r="D64" s="58" t="s">
        <v>103</v>
      </c>
      <c r="E64" s="6" t="s">
        <v>160</v>
      </c>
      <c r="F64" s="52">
        <v>4157.32</v>
      </c>
      <c r="G64" s="67"/>
      <c r="H64" s="51"/>
      <c r="I64" s="72"/>
      <c r="J64" s="70"/>
      <c r="K64" s="52"/>
      <c r="L64" s="52"/>
      <c r="M64" s="52" t="s">
        <v>27</v>
      </c>
      <c r="N64" s="34"/>
      <c r="O64" s="40"/>
    </row>
    <row r="65" spans="1:15" s="41" customFormat="1" ht="65.400000000000006" customHeight="1" x14ac:dyDescent="0.3">
      <c r="A65" s="61" t="s">
        <v>12</v>
      </c>
      <c r="B65" s="58" t="s">
        <v>157</v>
      </c>
      <c r="C65" s="62">
        <v>44379</v>
      </c>
      <c r="D65" s="58" t="s">
        <v>103</v>
      </c>
      <c r="E65" s="6" t="s">
        <v>158</v>
      </c>
      <c r="F65" s="52">
        <v>1913.7</v>
      </c>
      <c r="G65" s="67"/>
      <c r="H65" s="51"/>
      <c r="I65" s="72"/>
      <c r="J65" s="70"/>
      <c r="K65" s="52"/>
      <c r="L65" s="52"/>
      <c r="M65" s="52" t="s">
        <v>27</v>
      </c>
      <c r="N65" s="34"/>
      <c r="O65" s="40"/>
    </row>
    <row r="66" spans="1:15" s="41" customFormat="1" ht="65.400000000000006" customHeight="1" x14ac:dyDescent="0.3">
      <c r="A66" s="61" t="s">
        <v>120</v>
      </c>
      <c r="B66" s="58">
        <v>1</v>
      </c>
      <c r="C66" s="62">
        <v>44397</v>
      </c>
      <c r="D66" s="50" t="s">
        <v>121</v>
      </c>
      <c r="E66" s="6" t="s">
        <v>122</v>
      </c>
      <c r="F66" s="52">
        <v>21134.98</v>
      </c>
      <c r="G66" s="67"/>
      <c r="H66" s="51"/>
      <c r="I66" s="72"/>
      <c r="J66" s="70"/>
      <c r="K66" s="52"/>
      <c r="L66" s="52"/>
      <c r="M66" s="52" t="s">
        <v>27</v>
      </c>
      <c r="N66" s="34"/>
      <c r="O66" s="40"/>
    </row>
    <row r="67" spans="1:15" s="41" customFormat="1" ht="65.400000000000006" customHeight="1" x14ac:dyDescent="0.3">
      <c r="A67" s="61" t="s">
        <v>12</v>
      </c>
      <c r="B67" s="58" t="s">
        <v>161</v>
      </c>
      <c r="C67" s="62">
        <v>44431</v>
      </c>
      <c r="D67" s="58" t="s">
        <v>103</v>
      </c>
      <c r="E67" s="6" t="s">
        <v>212</v>
      </c>
      <c r="F67" s="52">
        <v>6730.89</v>
      </c>
      <c r="G67" s="67"/>
      <c r="H67" s="51"/>
      <c r="I67" s="72"/>
      <c r="J67" s="72"/>
      <c r="K67" s="72"/>
      <c r="L67" s="72"/>
      <c r="M67" s="72" t="s">
        <v>28</v>
      </c>
      <c r="N67" s="34"/>
      <c r="O67" s="40"/>
    </row>
    <row r="68" spans="1:15" s="41" customFormat="1" ht="65.400000000000006" customHeight="1" x14ac:dyDescent="0.3">
      <c r="A68" s="61" t="s">
        <v>12</v>
      </c>
      <c r="B68" s="58" t="s">
        <v>153</v>
      </c>
      <c r="C68" s="62">
        <v>44432</v>
      </c>
      <c r="D68" s="58" t="s">
        <v>103</v>
      </c>
      <c r="E68" s="6" t="s">
        <v>154</v>
      </c>
      <c r="F68" s="52">
        <v>8910.27</v>
      </c>
      <c r="G68" s="67"/>
      <c r="H68" s="51"/>
      <c r="I68" s="72"/>
      <c r="J68" s="72"/>
      <c r="K68" s="72"/>
      <c r="L68" s="72"/>
      <c r="M68" s="72" t="s">
        <v>28</v>
      </c>
      <c r="N68" s="34"/>
      <c r="O68" s="40"/>
    </row>
    <row r="69" spans="1:15" s="41" customFormat="1" ht="65.400000000000006" customHeight="1" x14ac:dyDescent="0.3">
      <c r="A69" s="61" t="s">
        <v>12</v>
      </c>
      <c r="B69" s="58" t="s">
        <v>128</v>
      </c>
      <c r="C69" s="62">
        <v>44432</v>
      </c>
      <c r="D69" s="58" t="s">
        <v>103</v>
      </c>
      <c r="E69" s="6" t="s">
        <v>129</v>
      </c>
      <c r="F69" s="52">
        <v>5715.77</v>
      </c>
      <c r="G69" s="67"/>
      <c r="H69" s="51"/>
      <c r="I69" s="72"/>
      <c r="J69" s="72"/>
      <c r="K69" s="72"/>
      <c r="L69" s="72"/>
      <c r="M69" s="72" t="s">
        <v>28</v>
      </c>
      <c r="N69" s="34"/>
      <c r="O69" s="40"/>
    </row>
    <row r="70" spans="1:15" s="41" customFormat="1" ht="65.400000000000006" customHeight="1" x14ac:dyDescent="0.3">
      <c r="A70" s="61" t="s">
        <v>12</v>
      </c>
      <c r="B70" s="58" t="s">
        <v>139</v>
      </c>
      <c r="C70" s="62">
        <v>44433</v>
      </c>
      <c r="D70" s="58" t="s">
        <v>103</v>
      </c>
      <c r="E70" s="6" t="s">
        <v>140</v>
      </c>
      <c r="F70" s="52">
        <v>16575.7</v>
      </c>
      <c r="G70" s="67"/>
      <c r="H70" s="51"/>
      <c r="I70" s="72"/>
      <c r="J70" s="72"/>
      <c r="K70" s="72"/>
      <c r="L70" s="72"/>
      <c r="M70" s="72" t="s">
        <v>28</v>
      </c>
      <c r="N70" s="34"/>
      <c r="O70" s="40"/>
    </row>
    <row r="71" spans="1:15" s="41" customFormat="1" ht="65.400000000000006" customHeight="1" x14ac:dyDescent="0.3">
      <c r="A71" s="61" t="s">
        <v>12</v>
      </c>
      <c r="B71" s="58" t="s">
        <v>138</v>
      </c>
      <c r="C71" s="62">
        <v>44433</v>
      </c>
      <c r="D71" s="58" t="s">
        <v>103</v>
      </c>
      <c r="E71" s="6" t="s">
        <v>137</v>
      </c>
      <c r="F71" s="52">
        <v>7418.28</v>
      </c>
      <c r="G71" s="67"/>
      <c r="H71" s="51"/>
      <c r="I71" s="72"/>
      <c r="J71" s="72"/>
      <c r="K71" s="72"/>
      <c r="L71" s="72"/>
      <c r="M71" s="72" t="s">
        <v>28</v>
      </c>
      <c r="N71" s="34"/>
      <c r="O71" s="40"/>
    </row>
    <row r="72" spans="1:15" s="41" customFormat="1" ht="65.400000000000006" customHeight="1" x14ac:dyDescent="0.3">
      <c r="A72" s="61" t="s">
        <v>12</v>
      </c>
      <c r="B72" s="58" t="s">
        <v>136</v>
      </c>
      <c r="C72" s="62">
        <v>44433</v>
      </c>
      <c r="D72" s="58" t="s">
        <v>103</v>
      </c>
      <c r="E72" s="6" t="s">
        <v>135</v>
      </c>
      <c r="F72" s="52">
        <v>6652.9</v>
      </c>
      <c r="G72" s="67"/>
      <c r="H72" s="51"/>
      <c r="I72" s="72"/>
      <c r="J72" s="72"/>
      <c r="K72" s="72"/>
      <c r="L72" s="72"/>
      <c r="M72" s="72" t="s">
        <v>28</v>
      </c>
      <c r="N72" s="34"/>
      <c r="O72" s="40"/>
    </row>
    <row r="73" spans="1:15" s="41" customFormat="1" ht="65.400000000000006" customHeight="1" x14ac:dyDescent="0.3">
      <c r="A73" s="61" t="s">
        <v>12</v>
      </c>
      <c r="B73" s="58" t="s">
        <v>133</v>
      </c>
      <c r="C73" s="62">
        <v>44433</v>
      </c>
      <c r="D73" s="58" t="s">
        <v>132</v>
      </c>
      <c r="E73" s="6" t="s">
        <v>134</v>
      </c>
      <c r="F73" s="52">
        <v>1665.28</v>
      </c>
      <c r="G73" s="67"/>
      <c r="H73" s="51"/>
      <c r="I73" s="72"/>
      <c r="J73" s="72"/>
      <c r="K73" s="72"/>
      <c r="L73" s="72"/>
      <c r="M73" s="72" t="s">
        <v>28</v>
      </c>
      <c r="N73" s="34"/>
      <c r="O73" s="40"/>
    </row>
    <row r="74" spans="1:15" s="41" customFormat="1" ht="65.400000000000006" customHeight="1" x14ac:dyDescent="0.3">
      <c r="A74" s="61" t="s">
        <v>12</v>
      </c>
      <c r="B74" s="58" t="s">
        <v>131</v>
      </c>
      <c r="C74" s="62">
        <v>44433</v>
      </c>
      <c r="D74" s="58" t="s">
        <v>103</v>
      </c>
      <c r="E74" s="6" t="s">
        <v>130</v>
      </c>
      <c r="F74" s="52">
        <v>18722.830000000002</v>
      </c>
      <c r="G74" s="67"/>
      <c r="H74" s="51"/>
      <c r="I74" s="72"/>
      <c r="J74" s="72"/>
      <c r="K74" s="72"/>
      <c r="L74" s="72"/>
      <c r="M74" s="72" t="s">
        <v>28</v>
      </c>
      <c r="N74" s="34"/>
      <c r="O74" s="40"/>
    </row>
    <row r="75" spans="1:15" s="41" customFormat="1" ht="65.400000000000006" customHeight="1" x14ac:dyDescent="0.3">
      <c r="A75" s="20" t="s">
        <v>12</v>
      </c>
      <c r="B75" s="19" t="s">
        <v>143</v>
      </c>
      <c r="C75" s="60">
        <v>44442</v>
      </c>
      <c r="D75" s="58" t="s">
        <v>103</v>
      </c>
      <c r="E75" s="6" t="s">
        <v>144</v>
      </c>
      <c r="F75" s="52">
        <v>8101.31</v>
      </c>
      <c r="G75" s="67"/>
      <c r="H75" s="51"/>
      <c r="I75" s="72"/>
      <c r="J75" s="72"/>
      <c r="K75" s="72"/>
      <c r="L75" s="58"/>
      <c r="M75" s="72" t="s">
        <v>28</v>
      </c>
      <c r="N75" s="34"/>
      <c r="O75" s="40"/>
    </row>
    <row r="76" spans="1:15" s="41" customFormat="1" ht="65.400000000000006" customHeight="1" x14ac:dyDescent="0.3">
      <c r="A76" s="20" t="s">
        <v>12</v>
      </c>
      <c r="B76" s="19" t="s">
        <v>141</v>
      </c>
      <c r="C76" s="60">
        <v>44442</v>
      </c>
      <c r="D76" s="58" t="s">
        <v>103</v>
      </c>
      <c r="E76" s="6" t="s">
        <v>142</v>
      </c>
      <c r="F76" s="52">
        <v>213.33</v>
      </c>
      <c r="G76" s="67"/>
      <c r="H76" s="51"/>
      <c r="I76" s="72"/>
      <c r="J76" s="72"/>
      <c r="K76" s="72"/>
      <c r="L76" s="72" t="s">
        <v>28</v>
      </c>
      <c r="M76" s="72"/>
      <c r="N76" s="34"/>
      <c r="O76" s="40"/>
    </row>
    <row r="77" spans="1:15" s="41" customFormat="1" ht="65.400000000000006" customHeight="1" x14ac:dyDescent="0.3">
      <c r="A77" s="20" t="s">
        <v>12</v>
      </c>
      <c r="B77" s="19" t="s">
        <v>151</v>
      </c>
      <c r="C77" s="60">
        <v>44442</v>
      </c>
      <c r="D77" s="58" t="s">
        <v>103</v>
      </c>
      <c r="E77" s="6" t="s">
        <v>152</v>
      </c>
      <c r="F77" s="52">
        <v>15494.34</v>
      </c>
      <c r="G77" s="67"/>
      <c r="H77" s="51"/>
      <c r="I77" s="72"/>
      <c r="J77" s="72"/>
      <c r="K77" s="72"/>
      <c r="L77" s="72" t="s">
        <v>28</v>
      </c>
      <c r="M77" s="72"/>
      <c r="N77" s="34"/>
      <c r="O77" s="40"/>
    </row>
    <row r="78" spans="1:15" s="41" customFormat="1" ht="65.400000000000006" customHeight="1" x14ac:dyDescent="0.3">
      <c r="A78" s="20" t="s">
        <v>12</v>
      </c>
      <c r="B78" s="19" t="s">
        <v>150</v>
      </c>
      <c r="C78" s="60">
        <v>44442</v>
      </c>
      <c r="D78" s="58" t="s">
        <v>103</v>
      </c>
      <c r="E78" s="6" t="s">
        <v>149</v>
      </c>
      <c r="F78" s="52">
        <v>14388.4</v>
      </c>
      <c r="G78" s="67"/>
      <c r="H78" s="51"/>
      <c r="I78" s="72"/>
      <c r="J78" s="72"/>
      <c r="K78" s="72"/>
      <c r="L78" s="72" t="s">
        <v>28</v>
      </c>
      <c r="M78" s="72"/>
      <c r="N78" s="34"/>
      <c r="O78" s="40"/>
    </row>
    <row r="79" spans="1:15" s="41" customFormat="1" ht="65.400000000000006" customHeight="1" x14ac:dyDescent="0.3">
      <c r="A79" s="20" t="s">
        <v>12</v>
      </c>
      <c r="B79" s="19" t="s">
        <v>147</v>
      </c>
      <c r="C79" s="60">
        <v>44442</v>
      </c>
      <c r="D79" s="58" t="s">
        <v>103</v>
      </c>
      <c r="E79" s="6" t="s">
        <v>148</v>
      </c>
      <c r="F79" s="52">
        <v>10028.01</v>
      </c>
      <c r="G79" s="67"/>
      <c r="H79" s="51"/>
      <c r="I79" s="72"/>
      <c r="J79" s="72"/>
      <c r="K79" s="72"/>
      <c r="L79" s="72" t="s">
        <v>28</v>
      </c>
      <c r="M79" s="72"/>
      <c r="N79" s="34"/>
      <c r="O79" s="40"/>
    </row>
    <row r="80" spans="1:15" s="41" customFormat="1" ht="65.400000000000006" customHeight="1" x14ac:dyDescent="0.3">
      <c r="A80" s="20" t="s">
        <v>12</v>
      </c>
      <c r="B80" s="19" t="s">
        <v>146</v>
      </c>
      <c r="C80" s="60">
        <v>44442</v>
      </c>
      <c r="D80" s="58" t="s">
        <v>103</v>
      </c>
      <c r="E80" s="6" t="s">
        <v>145</v>
      </c>
      <c r="F80" s="52">
        <v>15254.43</v>
      </c>
      <c r="G80" s="67"/>
      <c r="H80" s="51"/>
      <c r="I80" s="72"/>
      <c r="J80" s="72"/>
      <c r="K80" s="72"/>
      <c r="L80" s="72" t="s">
        <v>28</v>
      </c>
      <c r="M80" s="72"/>
      <c r="N80" s="34"/>
      <c r="O80" s="40"/>
    </row>
    <row r="81" spans="1:30" s="41" customFormat="1" ht="65.400000000000006" customHeight="1" x14ac:dyDescent="0.3">
      <c r="A81" s="20" t="s">
        <v>12</v>
      </c>
      <c r="B81" s="19" t="s">
        <v>124</v>
      </c>
      <c r="C81" s="60">
        <v>44446</v>
      </c>
      <c r="D81" s="58" t="s">
        <v>103</v>
      </c>
      <c r="E81" s="6" t="s">
        <v>127</v>
      </c>
      <c r="F81" s="52">
        <v>4039.29</v>
      </c>
      <c r="G81" s="67"/>
      <c r="H81" s="51"/>
      <c r="I81" s="72"/>
      <c r="J81" s="72"/>
      <c r="K81" s="72"/>
      <c r="L81" s="72" t="s">
        <v>28</v>
      </c>
      <c r="M81" s="58"/>
      <c r="N81" s="34"/>
      <c r="O81" s="40"/>
    </row>
    <row r="82" spans="1:30" s="41" customFormat="1" ht="65.400000000000006" customHeight="1" x14ac:dyDescent="0.3">
      <c r="A82" s="20" t="s">
        <v>12</v>
      </c>
      <c r="B82" s="19" t="s">
        <v>125</v>
      </c>
      <c r="C82" s="60">
        <v>44448</v>
      </c>
      <c r="D82" s="58" t="s">
        <v>103</v>
      </c>
      <c r="E82" s="6" t="s">
        <v>126</v>
      </c>
      <c r="F82" s="52">
        <v>27832.799999999999</v>
      </c>
      <c r="G82" s="67"/>
      <c r="H82" s="51"/>
      <c r="I82" s="72"/>
      <c r="J82" s="72"/>
      <c r="K82" s="72"/>
      <c r="L82" s="72" t="s">
        <v>28</v>
      </c>
      <c r="M82" s="58"/>
      <c r="N82" s="34"/>
      <c r="O82" s="40"/>
    </row>
    <row r="83" spans="1:30" s="41" customFormat="1" ht="65.400000000000006" customHeight="1" x14ac:dyDescent="0.3">
      <c r="A83" s="70"/>
      <c r="B83" s="70"/>
      <c r="C83" s="70"/>
      <c r="D83" s="63" t="s">
        <v>119</v>
      </c>
      <c r="E83" s="70"/>
      <c r="F83" s="49">
        <f>SUM(F63:F82)</f>
        <v>199239.18</v>
      </c>
      <c r="G83" s="67"/>
      <c r="H83" s="51"/>
      <c r="I83" s="72"/>
      <c r="J83" s="70"/>
      <c r="K83" s="52"/>
      <c r="L83" s="58"/>
      <c r="M83" s="58"/>
      <c r="N83" s="34"/>
      <c r="O83" s="40"/>
    </row>
    <row r="84" spans="1:30" s="41" customFormat="1" ht="41.4" x14ac:dyDescent="0.3">
      <c r="A84" s="61" t="s">
        <v>12</v>
      </c>
      <c r="B84" s="58" t="s">
        <v>183</v>
      </c>
      <c r="C84" s="62">
        <v>44351</v>
      </c>
      <c r="D84" s="58" t="s">
        <v>184</v>
      </c>
      <c r="E84" s="6" t="s">
        <v>185</v>
      </c>
      <c r="F84" s="52">
        <v>3000</v>
      </c>
      <c r="G84" s="70"/>
      <c r="H84" s="70"/>
      <c r="I84" s="72"/>
      <c r="J84" s="70"/>
      <c r="K84" s="70"/>
      <c r="L84" s="70"/>
      <c r="M84" s="72" t="s">
        <v>28</v>
      </c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55.2" x14ac:dyDescent="0.3">
      <c r="A85" s="61" t="s">
        <v>174</v>
      </c>
      <c r="B85" s="58">
        <v>1573</v>
      </c>
      <c r="C85" s="62">
        <v>44364</v>
      </c>
      <c r="D85" s="58" t="s">
        <v>175</v>
      </c>
      <c r="E85" s="6" t="s">
        <v>176</v>
      </c>
      <c r="F85" s="52">
        <v>571257.80000000005</v>
      </c>
      <c r="G85" s="70"/>
      <c r="H85" s="70"/>
      <c r="I85" s="72"/>
      <c r="J85" s="70"/>
      <c r="K85" s="70"/>
      <c r="L85" s="70"/>
      <c r="M85" s="72" t="s">
        <v>28</v>
      </c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ht="41.4" x14ac:dyDescent="0.3">
      <c r="A86" s="61" t="s">
        <v>165</v>
      </c>
      <c r="B86" s="58">
        <v>6</v>
      </c>
      <c r="C86" s="62">
        <v>44435</v>
      </c>
      <c r="D86" s="58" t="s">
        <v>166</v>
      </c>
      <c r="E86" s="6" t="s">
        <v>169</v>
      </c>
      <c r="F86" s="52">
        <v>59250</v>
      </c>
      <c r="G86" s="70"/>
      <c r="H86" s="70"/>
      <c r="I86" s="72"/>
      <c r="J86" s="70"/>
      <c r="K86" s="70"/>
      <c r="L86" s="72"/>
      <c r="M86" s="72" t="s">
        <v>28</v>
      </c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ht="55.2" x14ac:dyDescent="0.3">
      <c r="A87" s="61" t="s">
        <v>177</v>
      </c>
      <c r="B87" s="58">
        <v>1716</v>
      </c>
      <c r="C87" s="62">
        <v>44442</v>
      </c>
      <c r="D87" s="58" t="s">
        <v>175</v>
      </c>
      <c r="E87" s="6" t="s">
        <v>176</v>
      </c>
      <c r="F87" s="52">
        <v>34048.75</v>
      </c>
      <c r="G87" s="70"/>
      <c r="H87" s="70"/>
      <c r="I87" s="72"/>
      <c r="J87" s="70"/>
      <c r="K87" s="72"/>
      <c r="L87" s="72" t="s">
        <v>28</v>
      </c>
      <c r="M87" s="72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ht="41.4" x14ac:dyDescent="0.3">
      <c r="A88" s="61" t="s">
        <v>12</v>
      </c>
      <c r="B88" s="58" t="s">
        <v>192</v>
      </c>
      <c r="C88" s="62">
        <v>44448</v>
      </c>
      <c r="D88" s="58" t="s">
        <v>193</v>
      </c>
      <c r="E88" s="6" t="s">
        <v>194</v>
      </c>
      <c r="F88" s="52">
        <v>3000</v>
      </c>
      <c r="G88" s="70"/>
      <c r="H88" s="70"/>
      <c r="I88" s="72"/>
      <c r="J88" s="70"/>
      <c r="K88" s="72"/>
      <c r="L88" s="72" t="s">
        <v>28</v>
      </c>
      <c r="M88" s="70"/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ht="41.4" x14ac:dyDescent="0.3">
      <c r="A89" s="61" t="s">
        <v>167</v>
      </c>
      <c r="B89" s="58">
        <v>7</v>
      </c>
      <c r="C89" s="62">
        <v>44466</v>
      </c>
      <c r="D89" s="58" t="s">
        <v>166</v>
      </c>
      <c r="E89" s="6" t="s">
        <v>169</v>
      </c>
      <c r="F89" s="52">
        <v>77500</v>
      </c>
      <c r="G89" s="70"/>
      <c r="H89" s="70"/>
      <c r="I89" s="72"/>
      <c r="J89" s="70"/>
      <c r="K89" s="72"/>
      <c r="L89" s="72" t="s">
        <v>28</v>
      </c>
      <c r="M89" s="70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41.4" x14ac:dyDescent="0.3">
      <c r="A90" s="61" t="s">
        <v>179</v>
      </c>
      <c r="B90" s="58">
        <v>13296</v>
      </c>
      <c r="C90" s="62">
        <v>44499</v>
      </c>
      <c r="D90" s="58" t="s">
        <v>116</v>
      </c>
      <c r="E90" s="6" t="s">
        <v>178</v>
      </c>
      <c r="F90" s="52">
        <v>5616</v>
      </c>
      <c r="G90" s="70"/>
      <c r="H90" s="70"/>
      <c r="I90" s="72"/>
      <c r="J90" s="70"/>
      <c r="K90" s="72" t="s">
        <v>28</v>
      </c>
      <c r="L90" s="70"/>
      <c r="M90" s="70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28.2" x14ac:dyDescent="0.3">
      <c r="A91" s="61" t="s">
        <v>195</v>
      </c>
      <c r="B91" s="58">
        <v>28825</v>
      </c>
      <c r="C91" s="62">
        <v>44501</v>
      </c>
      <c r="D91" s="58" t="s">
        <v>196</v>
      </c>
      <c r="E91" s="6" t="s">
        <v>197</v>
      </c>
      <c r="F91" s="52">
        <v>4086</v>
      </c>
      <c r="G91" s="70"/>
      <c r="H91" s="70"/>
      <c r="I91" s="72"/>
      <c r="J91" s="72" t="s">
        <v>28</v>
      </c>
      <c r="K91" s="70"/>
      <c r="L91" s="70"/>
      <c r="M91" s="70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41.4" x14ac:dyDescent="0.3">
      <c r="A92" s="61" t="s">
        <v>12</v>
      </c>
      <c r="B92" s="58" t="s">
        <v>186</v>
      </c>
      <c r="C92" s="62">
        <v>44504</v>
      </c>
      <c r="D92" s="58" t="s">
        <v>187</v>
      </c>
      <c r="E92" s="6" t="s">
        <v>188</v>
      </c>
      <c r="F92" s="52">
        <v>1500</v>
      </c>
      <c r="G92" s="70"/>
      <c r="H92" s="70"/>
      <c r="I92" s="72"/>
      <c r="J92" s="72" t="s">
        <v>28</v>
      </c>
      <c r="K92" s="70"/>
      <c r="L92" s="70"/>
      <c r="M92" s="70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41.4" x14ac:dyDescent="0.3">
      <c r="A93" s="61" t="s">
        <v>12</v>
      </c>
      <c r="B93" s="58" t="s">
        <v>189</v>
      </c>
      <c r="C93" s="62">
        <v>44508</v>
      </c>
      <c r="D93" s="58" t="s">
        <v>190</v>
      </c>
      <c r="E93" s="6" t="s">
        <v>191</v>
      </c>
      <c r="F93" s="52">
        <v>1500</v>
      </c>
      <c r="G93" s="70"/>
      <c r="H93" s="70"/>
      <c r="I93" s="72"/>
      <c r="J93" s="72" t="s">
        <v>28</v>
      </c>
      <c r="K93" s="70"/>
      <c r="L93" s="70"/>
      <c r="M93" s="70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ht="41.4" x14ac:dyDescent="0.3">
      <c r="A94" s="61" t="s">
        <v>168</v>
      </c>
      <c r="B94" s="58">
        <v>8</v>
      </c>
      <c r="C94" s="62">
        <v>44508</v>
      </c>
      <c r="D94" s="58" t="s">
        <v>166</v>
      </c>
      <c r="E94" s="6" t="s">
        <v>169</v>
      </c>
      <c r="F94" s="52">
        <v>36000</v>
      </c>
      <c r="G94" s="70"/>
      <c r="H94" s="70"/>
      <c r="I94" s="72"/>
      <c r="J94" s="72" t="s">
        <v>28</v>
      </c>
      <c r="K94" s="70"/>
      <c r="L94" s="70"/>
      <c r="M94" s="70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ht="55.2" x14ac:dyDescent="0.3">
      <c r="A95" s="61" t="s">
        <v>12</v>
      </c>
      <c r="B95" s="58" t="s">
        <v>222</v>
      </c>
      <c r="C95" s="62">
        <v>44510</v>
      </c>
      <c r="D95" s="58" t="s">
        <v>103</v>
      </c>
      <c r="E95" s="6" t="s">
        <v>223</v>
      </c>
      <c r="F95" s="52">
        <v>3101.53</v>
      </c>
      <c r="G95" s="70"/>
      <c r="H95" s="70"/>
      <c r="I95" s="72"/>
      <c r="J95" s="72" t="s">
        <v>28</v>
      </c>
      <c r="K95" s="70"/>
      <c r="L95" s="70"/>
      <c r="M95" s="70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55.2" x14ac:dyDescent="0.3">
      <c r="A96" s="61" t="s">
        <v>12</v>
      </c>
      <c r="B96" s="58" t="s">
        <v>210</v>
      </c>
      <c r="C96" s="62">
        <v>44510</v>
      </c>
      <c r="D96" s="58" t="s">
        <v>103</v>
      </c>
      <c r="E96" s="6" t="s">
        <v>211</v>
      </c>
      <c r="F96" s="52">
        <v>6464.01</v>
      </c>
      <c r="G96" s="70"/>
      <c r="H96" s="70"/>
      <c r="I96" s="72"/>
      <c r="J96" s="72" t="s">
        <v>28</v>
      </c>
      <c r="K96" s="70"/>
      <c r="L96" s="70"/>
      <c r="M96" s="70"/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55.2" x14ac:dyDescent="0.3">
      <c r="A97" s="61" t="s">
        <v>12</v>
      </c>
      <c r="B97" s="58" t="s">
        <v>218</v>
      </c>
      <c r="C97" s="62">
        <v>44510</v>
      </c>
      <c r="D97" s="58" t="s">
        <v>103</v>
      </c>
      <c r="E97" s="6" t="s">
        <v>220</v>
      </c>
      <c r="F97" s="52">
        <v>6418.46</v>
      </c>
      <c r="G97" s="70"/>
      <c r="H97" s="70"/>
      <c r="I97" s="72"/>
      <c r="J97" s="72" t="s">
        <v>28</v>
      </c>
      <c r="K97" s="70"/>
      <c r="L97" s="70"/>
      <c r="M97" s="70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55.2" x14ac:dyDescent="0.3">
      <c r="A98" s="61" t="s">
        <v>12</v>
      </c>
      <c r="B98" s="58" t="s">
        <v>219</v>
      </c>
      <c r="C98" s="62">
        <v>44510</v>
      </c>
      <c r="D98" s="58" t="s">
        <v>103</v>
      </c>
      <c r="E98" s="6" t="s">
        <v>221</v>
      </c>
      <c r="F98" s="52">
        <v>631.33000000000004</v>
      </c>
      <c r="G98" s="70"/>
      <c r="H98" s="70"/>
      <c r="I98" s="72"/>
      <c r="J98" s="72" t="s">
        <v>28</v>
      </c>
      <c r="K98" s="70"/>
      <c r="L98" s="70"/>
      <c r="M98" s="70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55.2" x14ac:dyDescent="0.3">
      <c r="A99" s="61" t="s">
        <v>12</v>
      </c>
      <c r="B99" s="58" t="s">
        <v>208</v>
      </c>
      <c r="C99" s="62">
        <v>44511</v>
      </c>
      <c r="D99" s="58" t="s">
        <v>103</v>
      </c>
      <c r="E99" s="6" t="s">
        <v>209</v>
      </c>
      <c r="F99" s="52">
        <v>4289.3500000000004</v>
      </c>
      <c r="G99" s="70"/>
      <c r="H99" s="70"/>
      <c r="I99" s="72"/>
      <c r="J99" s="72" t="s">
        <v>28</v>
      </c>
      <c r="K99" s="70"/>
      <c r="L99" s="70"/>
      <c r="M99" s="70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55.2" x14ac:dyDescent="0.3">
      <c r="A100" s="61" t="s">
        <v>213</v>
      </c>
      <c r="B100" s="58">
        <v>425</v>
      </c>
      <c r="C100" s="62">
        <v>44511</v>
      </c>
      <c r="D100" s="58" t="s">
        <v>214</v>
      </c>
      <c r="E100" s="6" t="s">
        <v>215</v>
      </c>
      <c r="F100" s="52">
        <v>64520.04</v>
      </c>
      <c r="G100" s="70"/>
      <c r="H100" s="70"/>
      <c r="I100" s="72"/>
      <c r="J100" s="72" t="s">
        <v>28</v>
      </c>
      <c r="K100" s="70"/>
      <c r="L100" s="70"/>
      <c r="M100" s="70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ht="55.2" x14ac:dyDescent="0.3">
      <c r="A101" s="61" t="s">
        <v>12</v>
      </c>
      <c r="B101" s="58" t="s">
        <v>216</v>
      </c>
      <c r="C101" s="62">
        <v>44515</v>
      </c>
      <c r="D101" s="58" t="s">
        <v>103</v>
      </c>
      <c r="E101" s="6" t="s">
        <v>217</v>
      </c>
      <c r="F101" s="52">
        <v>1913.7</v>
      </c>
      <c r="G101" s="70"/>
      <c r="H101" s="70"/>
      <c r="I101" s="72"/>
      <c r="J101" s="72" t="s">
        <v>28</v>
      </c>
      <c r="K101" s="70"/>
      <c r="L101" s="70"/>
      <c r="M101" s="70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41.4" x14ac:dyDescent="0.3">
      <c r="A102" s="61" t="s">
        <v>12</v>
      </c>
      <c r="B102" s="58" t="s">
        <v>171</v>
      </c>
      <c r="C102" s="62">
        <v>44518</v>
      </c>
      <c r="D102" s="58" t="s">
        <v>172</v>
      </c>
      <c r="E102" s="6" t="s">
        <v>173</v>
      </c>
      <c r="F102" s="52">
        <v>900</v>
      </c>
      <c r="G102" s="70"/>
      <c r="H102" s="70"/>
      <c r="I102" s="72"/>
      <c r="J102" s="72" t="s">
        <v>28</v>
      </c>
      <c r="K102" s="70"/>
      <c r="L102" s="70"/>
      <c r="M102" s="70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43.95" customHeight="1" x14ac:dyDescent="0.3">
      <c r="A103" s="61" t="s">
        <v>12</v>
      </c>
      <c r="B103" s="58" t="s">
        <v>206</v>
      </c>
      <c r="C103" s="62">
        <v>44519</v>
      </c>
      <c r="D103" s="58" t="s">
        <v>103</v>
      </c>
      <c r="E103" s="6" t="s">
        <v>207</v>
      </c>
      <c r="F103" s="52">
        <v>12711.5</v>
      </c>
      <c r="G103" s="70"/>
      <c r="H103" s="70"/>
      <c r="I103" s="72"/>
      <c r="J103" s="72" t="s">
        <v>28</v>
      </c>
      <c r="K103" s="70"/>
      <c r="L103" s="70"/>
      <c r="M103" s="70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27.6" x14ac:dyDescent="0.3">
      <c r="A104" s="61" t="s">
        <v>12</v>
      </c>
      <c r="B104" s="58" t="s">
        <v>201</v>
      </c>
      <c r="C104" s="62">
        <v>44523</v>
      </c>
      <c r="D104" s="58" t="s">
        <v>202</v>
      </c>
      <c r="E104" s="6" t="s">
        <v>203</v>
      </c>
      <c r="F104" s="52">
        <v>1500</v>
      </c>
      <c r="G104" s="70"/>
      <c r="H104" s="70"/>
      <c r="I104" s="72"/>
      <c r="J104" s="72" t="s">
        <v>28</v>
      </c>
      <c r="K104" s="70"/>
      <c r="L104" s="70"/>
      <c r="M104" s="70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41.4" x14ac:dyDescent="0.3">
      <c r="A105" s="61" t="s">
        <v>12</v>
      </c>
      <c r="B105" s="58" t="s">
        <v>198</v>
      </c>
      <c r="C105" s="62">
        <v>44523</v>
      </c>
      <c r="D105" s="58" t="s">
        <v>199</v>
      </c>
      <c r="E105" s="6" t="s">
        <v>200</v>
      </c>
      <c r="F105" s="52">
        <v>1500</v>
      </c>
      <c r="G105" s="70"/>
      <c r="H105" s="70"/>
      <c r="I105" s="72"/>
      <c r="J105" s="72" t="s">
        <v>28</v>
      </c>
      <c r="K105" s="70"/>
      <c r="L105" s="70"/>
      <c r="M105" s="70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41.4" x14ac:dyDescent="0.3">
      <c r="A106" s="61" t="s">
        <v>12</v>
      </c>
      <c r="B106" s="58" t="s">
        <v>180</v>
      </c>
      <c r="C106" s="62">
        <v>44523</v>
      </c>
      <c r="D106" s="58" t="s">
        <v>181</v>
      </c>
      <c r="E106" s="6" t="s">
        <v>182</v>
      </c>
      <c r="F106" s="52">
        <v>3000</v>
      </c>
      <c r="G106" s="70"/>
      <c r="H106" s="70"/>
      <c r="I106" s="72"/>
      <c r="J106" s="72" t="s">
        <v>28</v>
      </c>
      <c r="K106" s="70"/>
      <c r="L106" s="70"/>
      <c r="M106" s="70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28.2" x14ac:dyDescent="0.3">
      <c r="A107" s="61" t="s">
        <v>204</v>
      </c>
      <c r="B107" s="58">
        <v>255843</v>
      </c>
      <c r="C107" s="62">
        <v>44530</v>
      </c>
      <c r="D107" s="58" t="s">
        <v>11</v>
      </c>
      <c r="E107" s="6" t="s">
        <v>205</v>
      </c>
      <c r="F107" s="52">
        <v>6000</v>
      </c>
      <c r="G107" s="70"/>
      <c r="H107" s="70"/>
      <c r="I107" s="72"/>
      <c r="J107" s="72" t="s">
        <v>28</v>
      </c>
      <c r="K107" s="70"/>
      <c r="L107" s="70"/>
      <c r="M107" s="70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x14ac:dyDescent="0.3">
      <c r="A108" s="70"/>
      <c r="B108" s="70"/>
      <c r="C108" s="70"/>
      <c r="D108" s="63" t="s">
        <v>164</v>
      </c>
      <c r="E108" s="70"/>
      <c r="F108" s="49">
        <f>SUM(F84:F107)</f>
        <v>909708.47</v>
      </c>
      <c r="G108" s="70"/>
      <c r="H108" s="70"/>
      <c r="I108" s="72"/>
      <c r="J108" s="70"/>
      <c r="K108" s="70"/>
      <c r="L108" s="70"/>
      <c r="M108" s="70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2" x14ac:dyDescent="0.3">
      <c r="A109" s="61" t="s">
        <v>246</v>
      </c>
      <c r="B109" s="58">
        <v>68972</v>
      </c>
      <c r="C109" s="62">
        <v>44287</v>
      </c>
      <c r="D109" s="58" t="s">
        <v>247</v>
      </c>
      <c r="E109" s="6" t="s">
        <v>248</v>
      </c>
      <c r="F109" s="52">
        <v>4584</v>
      </c>
      <c r="G109" s="70"/>
      <c r="H109" s="70"/>
      <c r="I109" s="72"/>
      <c r="J109" s="70"/>
      <c r="K109" s="70"/>
      <c r="L109" s="70"/>
      <c r="M109" s="72" t="s">
        <v>28</v>
      </c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42" x14ac:dyDescent="0.3">
      <c r="A110" s="61" t="s">
        <v>249</v>
      </c>
      <c r="B110" s="58">
        <v>69214</v>
      </c>
      <c r="C110" s="62">
        <v>44287</v>
      </c>
      <c r="D110" s="58" t="s">
        <v>247</v>
      </c>
      <c r="E110" s="6" t="s">
        <v>248</v>
      </c>
      <c r="F110" s="52">
        <v>1528</v>
      </c>
      <c r="G110" s="70"/>
      <c r="H110" s="70"/>
      <c r="I110" s="72"/>
      <c r="J110" s="70"/>
      <c r="K110" s="70"/>
      <c r="L110" s="70"/>
      <c r="M110" s="72" t="s">
        <v>28</v>
      </c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42" x14ac:dyDescent="0.3">
      <c r="A111" s="61" t="s">
        <v>250</v>
      </c>
      <c r="B111" s="58">
        <v>69312</v>
      </c>
      <c r="C111" s="62">
        <v>44287</v>
      </c>
      <c r="D111" s="58" t="s">
        <v>247</v>
      </c>
      <c r="E111" s="6" t="s">
        <v>248</v>
      </c>
      <c r="F111" s="52">
        <v>4584</v>
      </c>
      <c r="G111" s="70"/>
      <c r="H111" s="70"/>
      <c r="I111" s="72"/>
      <c r="J111" s="70"/>
      <c r="K111" s="70"/>
      <c r="L111" s="70"/>
      <c r="M111" s="72" t="s">
        <v>28</v>
      </c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42" x14ac:dyDescent="0.3">
      <c r="A112" s="61" t="s">
        <v>252</v>
      </c>
      <c r="B112" s="58">
        <v>69667</v>
      </c>
      <c r="C112" s="62">
        <v>44317</v>
      </c>
      <c r="D112" s="58" t="s">
        <v>247</v>
      </c>
      <c r="E112" s="6" t="s">
        <v>251</v>
      </c>
      <c r="F112" s="52">
        <v>4584</v>
      </c>
      <c r="G112" s="70"/>
      <c r="H112" s="70"/>
      <c r="I112" s="72"/>
      <c r="J112" s="70"/>
      <c r="K112" s="70"/>
      <c r="L112" s="70"/>
      <c r="M112" s="72" t="s">
        <v>28</v>
      </c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2" x14ac:dyDescent="0.3">
      <c r="A113" s="61" t="s">
        <v>253</v>
      </c>
      <c r="B113" s="58">
        <v>70056</v>
      </c>
      <c r="C113" s="62">
        <v>44317</v>
      </c>
      <c r="D113" s="58" t="s">
        <v>247</v>
      </c>
      <c r="E113" s="6" t="s">
        <v>251</v>
      </c>
      <c r="F113" s="52">
        <v>4584</v>
      </c>
      <c r="G113" s="70"/>
      <c r="H113" s="70"/>
      <c r="I113" s="72"/>
      <c r="J113" s="70"/>
      <c r="K113" s="70"/>
      <c r="L113" s="70"/>
      <c r="M113" s="72" t="s">
        <v>28</v>
      </c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42" x14ac:dyDescent="0.3">
      <c r="A114" s="61" t="s">
        <v>254</v>
      </c>
      <c r="B114" s="58">
        <v>70648</v>
      </c>
      <c r="C114" s="62">
        <v>44317</v>
      </c>
      <c r="D114" s="58" t="s">
        <v>247</v>
      </c>
      <c r="E114" s="6" t="s">
        <v>251</v>
      </c>
      <c r="F114" s="52">
        <v>1528</v>
      </c>
      <c r="G114" s="70"/>
      <c r="H114" s="70"/>
      <c r="I114" s="72"/>
      <c r="J114" s="70"/>
      <c r="K114" s="70"/>
      <c r="L114" s="70"/>
      <c r="M114" s="72" t="s">
        <v>28</v>
      </c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42" x14ac:dyDescent="0.3">
      <c r="A115" s="61" t="s">
        <v>256</v>
      </c>
      <c r="B115" s="58">
        <v>70943</v>
      </c>
      <c r="C115" s="62">
        <v>44348</v>
      </c>
      <c r="D115" s="58" t="s">
        <v>247</v>
      </c>
      <c r="E115" s="6" t="s">
        <v>255</v>
      </c>
      <c r="F115" s="52">
        <v>1528</v>
      </c>
      <c r="G115" s="70"/>
      <c r="H115" s="70"/>
      <c r="I115" s="72"/>
      <c r="J115" s="70"/>
      <c r="K115" s="70"/>
      <c r="L115" s="70"/>
      <c r="M115" s="72" t="s">
        <v>28</v>
      </c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42" x14ac:dyDescent="0.3">
      <c r="A116" s="61" t="s">
        <v>257</v>
      </c>
      <c r="B116" s="58">
        <v>71241</v>
      </c>
      <c r="C116" s="62">
        <v>44348</v>
      </c>
      <c r="D116" s="58" t="s">
        <v>247</v>
      </c>
      <c r="E116" s="6" t="s">
        <v>255</v>
      </c>
      <c r="F116" s="52">
        <v>4584</v>
      </c>
      <c r="G116" s="70"/>
      <c r="H116" s="70"/>
      <c r="I116" s="72"/>
      <c r="J116" s="70"/>
      <c r="K116" s="70"/>
      <c r="L116" s="70"/>
      <c r="M116" s="72" t="s">
        <v>28</v>
      </c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42" x14ac:dyDescent="0.3">
      <c r="A117" s="61" t="s">
        <v>258</v>
      </c>
      <c r="B117" s="58">
        <v>71658</v>
      </c>
      <c r="C117" s="62">
        <v>44348</v>
      </c>
      <c r="D117" s="58" t="s">
        <v>247</v>
      </c>
      <c r="E117" s="6" t="s">
        <v>255</v>
      </c>
      <c r="F117" s="52">
        <v>4584</v>
      </c>
      <c r="G117" s="70"/>
      <c r="H117" s="70"/>
      <c r="I117" s="72"/>
      <c r="J117" s="70"/>
      <c r="K117" s="70"/>
      <c r="L117" s="70"/>
      <c r="M117" s="72" t="s">
        <v>28</v>
      </c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42" x14ac:dyDescent="0.3">
      <c r="A118" s="61" t="s">
        <v>259</v>
      </c>
      <c r="B118" s="58">
        <v>72904</v>
      </c>
      <c r="C118" s="62">
        <v>44389</v>
      </c>
      <c r="D118" s="58" t="s">
        <v>247</v>
      </c>
      <c r="E118" s="6" t="s">
        <v>260</v>
      </c>
      <c r="F118" s="52">
        <v>1528</v>
      </c>
      <c r="G118" s="70"/>
      <c r="H118" s="70"/>
      <c r="I118" s="72"/>
      <c r="J118" s="70"/>
      <c r="K118" s="70"/>
      <c r="L118" s="70"/>
      <c r="M118" s="72" t="s">
        <v>28</v>
      </c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2" x14ac:dyDescent="0.3">
      <c r="A119" s="61" t="s">
        <v>261</v>
      </c>
      <c r="B119" s="58">
        <v>72912</v>
      </c>
      <c r="C119" s="62">
        <v>44389</v>
      </c>
      <c r="D119" s="58" t="s">
        <v>247</v>
      </c>
      <c r="E119" s="6" t="s">
        <v>260</v>
      </c>
      <c r="F119" s="52">
        <v>4584</v>
      </c>
      <c r="G119" s="70"/>
      <c r="H119" s="70"/>
      <c r="I119" s="72"/>
      <c r="J119" s="70"/>
      <c r="K119" s="70"/>
      <c r="L119" s="70"/>
      <c r="M119" s="72" t="s">
        <v>28</v>
      </c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42" x14ac:dyDescent="0.3">
      <c r="A120" s="61" t="s">
        <v>262</v>
      </c>
      <c r="B120" s="58">
        <v>72922</v>
      </c>
      <c r="C120" s="62">
        <v>44389</v>
      </c>
      <c r="D120" s="58" t="s">
        <v>247</v>
      </c>
      <c r="E120" s="6" t="s">
        <v>260</v>
      </c>
      <c r="F120" s="52">
        <v>4584</v>
      </c>
      <c r="G120" s="70"/>
      <c r="H120" s="70"/>
      <c r="I120" s="72"/>
      <c r="J120" s="70"/>
      <c r="K120" s="70"/>
      <c r="L120" s="70"/>
      <c r="M120" s="72" t="s">
        <v>28</v>
      </c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42" x14ac:dyDescent="0.3">
      <c r="A121" s="61" t="s">
        <v>263</v>
      </c>
      <c r="B121" s="58">
        <v>74285</v>
      </c>
      <c r="C121" s="62">
        <v>44411</v>
      </c>
      <c r="D121" s="58" t="s">
        <v>247</v>
      </c>
      <c r="E121" s="6" t="s">
        <v>264</v>
      </c>
      <c r="F121" s="52">
        <v>1528</v>
      </c>
      <c r="G121" s="70"/>
      <c r="H121" s="70"/>
      <c r="I121" s="72"/>
      <c r="J121" s="70"/>
      <c r="K121" s="70"/>
      <c r="L121" s="70"/>
      <c r="M121" s="72" t="s">
        <v>28</v>
      </c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2" x14ac:dyDescent="0.3">
      <c r="A122" s="61" t="s">
        <v>265</v>
      </c>
      <c r="B122" s="58">
        <v>74391</v>
      </c>
      <c r="C122" s="62">
        <v>44411</v>
      </c>
      <c r="D122" s="58" t="s">
        <v>247</v>
      </c>
      <c r="E122" s="6" t="s">
        <v>264</v>
      </c>
      <c r="F122" s="52">
        <v>4584</v>
      </c>
      <c r="G122" s="70"/>
      <c r="H122" s="70"/>
      <c r="I122" s="72"/>
      <c r="J122" s="70"/>
      <c r="K122" s="70"/>
      <c r="L122" s="70"/>
      <c r="M122" s="72" t="s">
        <v>28</v>
      </c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42" x14ac:dyDescent="0.3">
      <c r="A123" s="61" t="s">
        <v>266</v>
      </c>
      <c r="B123" s="58">
        <v>74429</v>
      </c>
      <c r="C123" s="62">
        <v>44411</v>
      </c>
      <c r="D123" s="58" t="s">
        <v>247</v>
      </c>
      <c r="E123" s="6" t="s">
        <v>264</v>
      </c>
      <c r="F123" s="52">
        <v>4584</v>
      </c>
      <c r="G123" s="70"/>
      <c r="H123" s="70"/>
      <c r="I123" s="72"/>
      <c r="J123" s="70"/>
      <c r="K123" s="70"/>
      <c r="L123" s="70"/>
      <c r="M123" s="72" t="s">
        <v>28</v>
      </c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42" x14ac:dyDescent="0.3">
      <c r="A124" s="61" t="s">
        <v>267</v>
      </c>
      <c r="B124" s="58">
        <v>75388</v>
      </c>
      <c r="C124" s="62">
        <v>44443</v>
      </c>
      <c r="D124" s="58" t="s">
        <v>247</v>
      </c>
      <c r="E124" s="6" t="s">
        <v>268</v>
      </c>
      <c r="F124" s="52">
        <v>1528</v>
      </c>
      <c r="G124" s="70"/>
      <c r="H124" s="70"/>
      <c r="I124" s="72"/>
      <c r="J124" s="70"/>
      <c r="K124" s="70"/>
      <c r="L124" s="72" t="s">
        <v>28</v>
      </c>
      <c r="M124" s="70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2" x14ac:dyDescent="0.3">
      <c r="A125" s="61" t="s">
        <v>269</v>
      </c>
      <c r="B125" s="58">
        <v>75555</v>
      </c>
      <c r="C125" s="62">
        <v>44443</v>
      </c>
      <c r="D125" s="58" t="s">
        <v>247</v>
      </c>
      <c r="E125" s="6" t="s">
        <v>268</v>
      </c>
      <c r="F125" s="52">
        <v>4584</v>
      </c>
      <c r="G125" s="70"/>
      <c r="H125" s="70"/>
      <c r="I125" s="72"/>
      <c r="J125" s="70"/>
      <c r="K125" s="70"/>
      <c r="L125" s="72" t="s">
        <v>28</v>
      </c>
      <c r="M125" s="70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2" x14ac:dyDescent="0.3">
      <c r="A126" s="61" t="s">
        <v>270</v>
      </c>
      <c r="B126" s="58">
        <v>75625</v>
      </c>
      <c r="C126" s="62">
        <v>44443</v>
      </c>
      <c r="D126" s="58" t="s">
        <v>247</v>
      </c>
      <c r="E126" s="6" t="s">
        <v>268</v>
      </c>
      <c r="F126" s="52">
        <v>4584</v>
      </c>
      <c r="G126" s="70"/>
      <c r="H126" s="70"/>
      <c r="I126" s="72"/>
      <c r="J126" s="70"/>
      <c r="K126" s="70"/>
      <c r="L126" s="72" t="s">
        <v>28</v>
      </c>
      <c r="M126" s="70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55.2" x14ac:dyDescent="0.3">
      <c r="A127" s="61" t="s">
        <v>298</v>
      </c>
      <c r="B127" s="58">
        <v>39</v>
      </c>
      <c r="C127" s="62">
        <v>44466</v>
      </c>
      <c r="D127" s="58" t="s">
        <v>299</v>
      </c>
      <c r="E127" s="6" t="s">
        <v>101</v>
      </c>
      <c r="F127" s="52">
        <v>66080</v>
      </c>
      <c r="G127" s="70"/>
      <c r="H127" s="70"/>
      <c r="I127" s="72"/>
      <c r="J127" s="70"/>
      <c r="K127" s="70"/>
      <c r="L127" s="72" t="s">
        <v>28</v>
      </c>
      <c r="M127" s="70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42" x14ac:dyDescent="0.3">
      <c r="A128" s="61" t="s">
        <v>271</v>
      </c>
      <c r="B128" s="58">
        <v>77233</v>
      </c>
      <c r="C128" s="62">
        <v>44481</v>
      </c>
      <c r="D128" s="58" t="s">
        <v>247</v>
      </c>
      <c r="E128" s="6" t="s">
        <v>272</v>
      </c>
      <c r="F128" s="52">
        <v>4584</v>
      </c>
      <c r="G128" s="70"/>
      <c r="H128" s="70"/>
      <c r="I128" s="72"/>
      <c r="J128" s="70"/>
      <c r="K128" s="72" t="s">
        <v>28</v>
      </c>
      <c r="L128" s="70"/>
      <c r="M128" s="70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42" x14ac:dyDescent="0.3">
      <c r="A129" s="61" t="s">
        <v>273</v>
      </c>
      <c r="B129" s="58">
        <v>77234</v>
      </c>
      <c r="C129" s="62">
        <v>44481</v>
      </c>
      <c r="D129" s="58" t="s">
        <v>247</v>
      </c>
      <c r="E129" s="6" t="s">
        <v>272</v>
      </c>
      <c r="F129" s="52">
        <v>1528</v>
      </c>
      <c r="G129" s="70"/>
      <c r="H129" s="70"/>
      <c r="I129" s="72"/>
      <c r="J129" s="70"/>
      <c r="K129" s="72" t="s">
        <v>28</v>
      </c>
      <c r="L129" s="70"/>
      <c r="M129" s="70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42" x14ac:dyDescent="0.3">
      <c r="A130" s="61" t="s">
        <v>274</v>
      </c>
      <c r="B130" s="58">
        <v>77242</v>
      </c>
      <c r="C130" s="62">
        <v>44481</v>
      </c>
      <c r="D130" s="58" t="s">
        <v>247</v>
      </c>
      <c r="E130" s="6" t="s">
        <v>272</v>
      </c>
      <c r="F130" s="52">
        <v>4584</v>
      </c>
      <c r="G130" s="70"/>
      <c r="H130" s="70"/>
      <c r="I130" s="72"/>
      <c r="J130" s="70"/>
      <c r="K130" s="72" t="s">
        <v>28</v>
      </c>
      <c r="L130" s="70"/>
      <c r="M130" s="70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1.4" x14ac:dyDescent="0.3">
      <c r="A131" s="61" t="s">
        <v>12</v>
      </c>
      <c r="B131" s="58" t="s">
        <v>302</v>
      </c>
      <c r="C131" s="62">
        <v>44488</v>
      </c>
      <c r="D131" s="58" t="s">
        <v>303</v>
      </c>
      <c r="E131" s="6" t="s">
        <v>304</v>
      </c>
      <c r="F131" s="52">
        <v>9644.67</v>
      </c>
      <c r="G131" s="70"/>
      <c r="H131" s="70"/>
      <c r="I131" s="72"/>
      <c r="J131" s="70"/>
      <c r="K131" s="72" t="s">
        <v>28</v>
      </c>
      <c r="L131" s="70"/>
      <c r="M131" s="70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41.4" x14ac:dyDescent="0.3">
      <c r="A132" s="61" t="s">
        <v>12</v>
      </c>
      <c r="B132" s="58" t="s">
        <v>302</v>
      </c>
      <c r="C132" s="62">
        <v>44488</v>
      </c>
      <c r="D132" s="58" t="s">
        <v>303</v>
      </c>
      <c r="E132" s="6" t="s">
        <v>341</v>
      </c>
      <c r="F132" s="52">
        <v>41800</v>
      </c>
      <c r="G132" s="70"/>
      <c r="H132" s="70"/>
      <c r="I132" s="72"/>
      <c r="J132" s="70"/>
      <c r="K132" s="72" t="s">
        <v>28</v>
      </c>
      <c r="L132" s="70"/>
      <c r="M132" s="70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41.4" x14ac:dyDescent="0.3">
      <c r="A133" s="61" t="s">
        <v>12</v>
      </c>
      <c r="B133" s="58" t="s">
        <v>305</v>
      </c>
      <c r="C133" s="62">
        <v>44488</v>
      </c>
      <c r="D133" s="58" t="s">
        <v>306</v>
      </c>
      <c r="E133" s="6" t="s">
        <v>307</v>
      </c>
      <c r="F133" s="52">
        <v>7614.21</v>
      </c>
      <c r="G133" s="70"/>
      <c r="H133" s="70"/>
      <c r="I133" s="72"/>
      <c r="J133" s="70"/>
      <c r="K133" s="72" t="s">
        <v>28</v>
      </c>
      <c r="L133" s="70"/>
      <c r="M133" s="70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41.4" x14ac:dyDescent="0.3">
      <c r="A134" s="61" t="s">
        <v>12</v>
      </c>
      <c r="B134" s="58" t="s">
        <v>305</v>
      </c>
      <c r="C134" s="62">
        <v>44488</v>
      </c>
      <c r="D134" s="58" t="s">
        <v>306</v>
      </c>
      <c r="E134" s="6" t="s">
        <v>348</v>
      </c>
      <c r="F134" s="52">
        <v>22000</v>
      </c>
      <c r="G134" s="70"/>
      <c r="H134" s="70"/>
      <c r="I134" s="72"/>
      <c r="J134" s="70"/>
      <c r="K134" s="72" t="s">
        <v>28</v>
      </c>
      <c r="L134" s="70"/>
      <c r="M134" s="70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55.2" x14ac:dyDescent="0.3">
      <c r="A135" s="61" t="s">
        <v>12</v>
      </c>
      <c r="B135" s="58" t="s">
        <v>308</v>
      </c>
      <c r="C135" s="62">
        <v>44488</v>
      </c>
      <c r="D135" s="58" t="s">
        <v>309</v>
      </c>
      <c r="E135" s="6" t="s">
        <v>310</v>
      </c>
      <c r="F135" s="52">
        <v>19898.48</v>
      </c>
      <c r="G135" s="70"/>
      <c r="H135" s="70"/>
      <c r="I135" s="72"/>
      <c r="J135" s="70"/>
      <c r="K135" s="72" t="s">
        <v>28</v>
      </c>
      <c r="L135" s="70"/>
      <c r="M135" s="70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55.2" x14ac:dyDescent="0.3">
      <c r="A136" s="61" t="s">
        <v>12</v>
      </c>
      <c r="B136" s="58" t="s">
        <v>308</v>
      </c>
      <c r="C136" s="62">
        <v>44488</v>
      </c>
      <c r="D136" s="58" t="s">
        <v>309</v>
      </c>
      <c r="E136" s="6" t="s">
        <v>342</v>
      </c>
      <c r="F136" s="52">
        <v>92400</v>
      </c>
      <c r="G136" s="70"/>
      <c r="H136" s="70"/>
      <c r="I136" s="72"/>
      <c r="J136" s="70"/>
      <c r="K136" s="72" t="s">
        <v>28</v>
      </c>
      <c r="L136" s="70"/>
      <c r="M136" s="70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41.4" x14ac:dyDescent="0.3">
      <c r="A137" s="61" t="s">
        <v>12</v>
      </c>
      <c r="B137" s="58" t="s">
        <v>345</v>
      </c>
      <c r="C137" s="62">
        <v>44488</v>
      </c>
      <c r="D137" s="58" t="s">
        <v>346</v>
      </c>
      <c r="E137" s="6" t="s">
        <v>344</v>
      </c>
      <c r="F137" s="52">
        <v>46200</v>
      </c>
      <c r="G137" s="70"/>
      <c r="H137" s="70"/>
      <c r="I137" s="72"/>
      <c r="J137" s="70"/>
      <c r="K137" s="72" t="s">
        <v>28</v>
      </c>
      <c r="L137" s="70"/>
      <c r="M137" s="70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41.4" x14ac:dyDescent="0.3">
      <c r="A138" s="61" t="s">
        <v>12</v>
      </c>
      <c r="B138" s="58" t="s">
        <v>311</v>
      </c>
      <c r="C138" s="62">
        <v>44488</v>
      </c>
      <c r="D138" s="58" t="s">
        <v>312</v>
      </c>
      <c r="E138" s="6" t="s">
        <v>313</v>
      </c>
      <c r="F138" s="52">
        <v>22182.74</v>
      </c>
      <c r="G138" s="70"/>
      <c r="H138" s="70"/>
      <c r="I138" s="72"/>
      <c r="J138" s="70"/>
      <c r="K138" s="72" t="s">
        <v>28</v>
      </c>
      <c r="L138" s="70"/>
      <c r="M138" s="70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41.4" x14ac:dyDescent="0.3">
      <c r="A139" s="61" t="s">
        <v>12</v>
      </c>
      <c r="B139" s="58" t="s">
        <v>311</v>
      </c>
      <c r="C139" s="62">
        <v>44488</v>
      </c>
      <c r="D139" s="58" t="s">
        <v>312</v>
      </c>
      <c r="E139" s="6" t="s">
        <v>344</v>
      </c>
      <c r="F139" s="52">
        <v>62700</v>
      </c>
      <c r="G139" s="70"/>
      <c r="H139" s="70"/>
      <c r="I139" s="72"/>
      <c r="J139" s="70"/>
      <c r="K139" s="72" t="s">
        <v>28</v>
      </c>
      <c r="L139" s="70"/>
      <c r="M139" s="70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41.4" x14ac:dyDescent="0.3">
      <c r="A140" s="61" t="s">
        <v>12</v>
      </c>
      <c r="B140" s="58" t="s">
        <v>314</v>
      </c>
      <c r="C140" s="62">
        <v>44488</v>
      </c>
      <c r="D140" s="58" t="s">
        <v>315</v>
      </c>
      <c r="E140" s="6" t="s">
        <v>316</v>
      </c>
      <c r="F140" s="52">
        <v>7715.74</v>
      </c>
      <c r="G140" s="70"/>
      <c r="H140" s="70"/>
      <c r="I140" s="72"/>
      <c r="J140" s="70"/>
      <c r="K140" s="72" t="s">
        <v>28</v>
      </c>
      <c r="L140" s="70"/>
      <c r="M140" s="70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41.4" x14ac:dyDescent="0.3">
      <c r="A141" s="61" t="s">
        <v>12</v>
      </c>
      <c r="B141" s="58" t="s">
        <v>314</v>
      </c>
      <c r="C141" s="62">
        <v>44488</v>
      </c>
      <c r="D141" s="58" t="s">
        <v>315</v>
      </c>
      <c r="E141" s="6" t="s">
        <v>347</v>
      </c>
      <c r="F141" s="52">
        <v>41800</v>
      </c>
      <c r="G141" s="70"/>
      <c r="H141" s="70"/>
      <c r="I141" s="72"/>
      <c r="J141" s="70"/>
      <c r="K141" s="72" t="s">
        <v>28</v>
      </c>
      <c r="L141" s="70"/>
      <c r="M141" s="70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55.2" x14ac:dyDescent="0.3">
      <c r="A142" s="61" t="s">
        <v>300</v>
      </c>
      <c r="B142" s="58">
        <v>40</v>
      </c>
      <c r="C142" s="62">
        <v>44496</v>
      </c>
      <c r="D142" s="58" t="s">
        <v>299</v>
      </c>
      <c r="E142" s="6" t="s">
        <v>101</v>
      </c>
      <c r="F142" s="52">
        <v>66080</v>
      </c>
      <c r="G142" s="70"/>
      <c r="H142" s="70"/>
      <c r="I142" s="72"/>
      <c r="J142" s="72"/>
      <c r="K142" s="72" t="s">
        <v>28</v>
      </c>
      <c r="L142" s="70"/>
      <c r="M142" s="70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42" x14ac:dyDescent="0.3">
      <c r="A143" s="61" t="s">
        <v>275</v>
      </c>
      <c r="B143" s="58">
        <v>77933</v>
      </c>
      <c r="C143" s="62">
        <v>44501</v>
      </c>
      <c r="D143" s="58" t="s">
        <v>247</v>
      </c>
      <c r="E143" s="6" t="s">
        <v>276</v>
      </c>
      <c r="F143" s="52">
        <v>4584</v>
      </c>
      <c r="G143" s="70"/>
      <c r="H143" s="70"/>
      <c r="I143" s="72"/>
      <c r="J143" s="72" t="s">
        <v>28</v>
      </c>
      <c r="K143" s="70"/>
      <c r="L143" s="70"/>
      <c r="M143" s="70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42" x14ac:dyDescent="0.3">
      <c r="A144" s="61" t="s">
        <v>277</v>
      </c>
      <c r="B144" s="58">
        <v>77934</v>
      </c>
      <c r="C144" s="62">
        <v>44501</v>
      </c>
      <c r="D144" s="58" t="s">
        <v>247</v>
      </c>
      <c r="E144" s="6" t="s">
        <v>276</v>
      </c>
      <c r="F144" s="52">
        <v>1528</v>
      </c>
      <c r="G144" s="70"/>
      <c r="H144" s="70"/>
      <c r="I144" s="72"/>
      <c r="J144" s="72" t="s">
        <v>28</v>
      </c>
      <c r="K144" s="70"/>
      <c r="L144" s="70"/>
      <c r="M144" s="70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42" x14ac:dyDescent="0.3">
      <c r="A145" s="61" t="s">
        <v>278</v>
      </c>
      <c r="B145" s="58">
        <v>77942</v>
      </c>
      <c r="C145" s="62">
        <v>44501</v>
      </c>
      <c r="D145" s="58" t="s">
        <v>247</v>
      </c>
      <c r="E145" s="6" t="s">
        <v>276</v>
      </c>
      <c r="F145" s="52">
        <v>4584</v>
      </c>
      <c r="G145" s="70"/>
      <c r="H145" s="70"/>
      <c r="I145" s="72"/>
      <c r="J145" s="72" t="s">
        <v>28</v>
      </c>
      <c r="K145" s="70"/>
      <c r="L145" s="70"/>
      <c r="M145" s="70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ht="41.4" x14ac:dyDescent="0.3">
      <c r="A146" s="61" t="s">
        <v>12</v>
      </c>
      <c r="B146" s="58" t="s">
        <v>317</v>
      </c>
      <c r="C146" s="62">
        <v>44515</v>
      </c>
      <c r="D146" s="58" t="s">
        <v>318</v>
      </c>
      <c r="E146" s="6" t="s">
        <v>319</v>
      </c>
      <c r="F146" s="52">
        <v>6796.95</v>
      </c>
      <c r="G146" s="70"/>
      <c r="H146" s="70"/>
      <c r="I146" s="72"/>
      <c r="J146" s="72" t="s">
        <v>28</v>
      </c>
      <c r="K146" s="70"/>
      <c r="L146" s="70"/>
      <c r="M146" s="70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41" customFormat="1" ht="41.4" x14ac:dyDescent="0.3">
      <c r="A147" s="61" t="s">
        <v>12</v>
      </c>
      <c r="B147" s="58" t="s">
        <v>317</v>
      </c>
      <c r="C147" s="62">
        <v>44515</v>
      </c>
      <c r="D147" s="58" t="s">
        <v>318</v>
      </c>
      <c r="E147" s="6" t="s">
        <v>343</v>
      </c>
      <c r="F147" s="52">
        <v>22660</v>
      </c>
      <c r="G147" s="70"/>
      <c r="H147" s="70"/>
      <c r="I147" s="72"/>
      <c r="J147" s="72" t="s">
        <v>28</v>
      </c>
      <c r="K147" s="70"/>
      <c r="L147" s="70"/>
      <c r="M147" s="70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41" customFormat="1" ht="41.4" x14ac:dyDescent="0.3">
      <c r="A148" s="61" t="s">
        <v>12</v>
      </c>
      <c r="B148" s="58" t="s">
        <v>320</v>
      </c>
      <c r="C148" s="62">
        <v>44515</v>
      </c>
      <c r="D148" s="58" t="s">
        <v>321</v>
      </c>
      <c r="E148" s="6" t="s">
        <v>322</v>
      </c>
      <c r="F148" s="52">
        <v>8998.6200000000008</v>
      </c>
      <c r="G148" s="70"/>
      <c r="H148" s="70"/>
      <c r="I148" s="72"/>
      <c r="J148" s="72" t="s">
        <v>28</v>
      </c>
      <c r="K148" s="70"/>
      <c r="L148" s="70"/>
      <c r="M148" s="70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41" customFormat="1" ht="41.4" x14ac:dyDescent="0.3">
      <c r="A149" s="61" t="s">
        <v>12</v>
      </c>
      <c r="B149" s="58" t="s">
        <v>320</v>
      </c>
      <c r="C149" s="62">
        <v>44515</v>
      </c>
      <c r="D149" s="58" t="s">
        <v>321</v>
      </c>
      <c r="E149" s="6" t="s">
        <v>352</v>
      </c>
      <c r="F149" s="52">
        <v>91000</v>
      </c>
      <c r="G149" s="70"/>
      <c r="H149" s="70"/>
      <c r="I149" s="72"/>
      <c r="J149" s="72" t="s">
        <v>28</v>
      </c>
      <c r="K149" s="70"/>
      <c r="L149" s="70"/>
      <c r="M149" s="70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x14ac:dyDescent="0.3">
      <c r="A150" s="61" t="s">
        <v>12</v>
      </c>
      <c r="B150" s="58" t="s">
        <v>323</v>
      </c>
      <c r="C150" s="62">
        <v>44515</v>
      </c>
      <c r="D150" s="58" t="s">
        <v>324</v>
      </c>
      <c r="E150" s="6" t="s">
        <v>325</v>
      </c>
      <c r="F150" s="52">
        <v>21218.27</v>
      </c>
      <c r="G150" s="70"/>
      <c r="H150" s="70"/>
      <c r="I150" s="72"/>
      <c r="J150" s="72" t="s">
        <v>28</v>
      </c>
      <c r="K150" s="70"/>
      <c r="L150" s="70"/>
      <c r="M150" s="70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41" customFormat="1" ht="41.4" x14ac:dyDescent="0.3">
      <c r="A151" s="61" t="s">
        <v>12</v>
      </c>
      <c r="B151" s="58" t="s">
        <v>323</v>
      </c>
      <c r="C151" s="62">
        <v>44515</v>
      </c>
      <c r="D151" s="58" t="s">
        <v>324</v>
      </c>
      <c r="E151" s="6" t="s">
        <v>349</v>
      </c>
      <c r="F151" s="52">
        <v>104500</v>
      </c>
      <c r="G151" s="70"/>
      <c r="H151" s="70"/>
      <c r="I151" s="72"/>
      <c r="J151" s="72" t="s">
        <v>28</v>
      </c>
      <c r="K151" s="70"/>
      <c r="L151" s="70"/>
      <c r="M151" s="70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41" customFormat="1" ht="41.4" x14ac:dyDescent="0.3">
      <c r="A152" s="61" t="s">
        <v>12</v>
      </c>
      <c r="B152" s="58" t="s">
        <v>326</v>
      </c>
      <c r="C152" s="62">
        <v>44515</v>
      </c>
      <c r="D152" s="58" t="s">
        <v>327</v>
      </c>
      <c r="E152" s="6" t="s">
        <v>328</v>
      </c>
      <c r="F152" s="52">
        <v>6091.37</v>
      </c>
      <c r="G152" s="70"/>
      <c r="H152" s="70"/>
      <c r="I152" s="72"/>
      <c r="J152" s="72" t="s">
        <v>28</v>
      </c>
      <c r="K152" s="70"/>
      <c r="L152" s="70"/>
      <c r="M152" s="70"/>
      <c r="N152" s="39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41" customFormat="1" ht="41.4" x14ac:dyDescent="0.3">
      <c r="A153" s="61" t="s">
        <v>12</v>
      </c>
      <c r="B153" s="58" t="s">
        <v>326</v>
      </c>
      <c r="C153" s="62">
        <v>44515</v>
      </c>
      <c r="D153" s="58" t="s">
        <v>327</v>
      </c>
      <c r="E153" s="6" t="s">
        <v>350</v>
      </c>
      <c r="F153" s="52">
        <v>154000</v>
      </c>
      <c r="G153" s="70"/>
      <c r="H153" s="70"/>
      <c r="I153" s="72"/>
      <c r="J153" s="72" t="s">
        <v>28</v>
      </c>
      <c r="K153" s="70"/>
      <c r="L153" s="70"/>
      <c r="M153" s="70"/>
      <c r="N153" s="39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41" customFormat="1" ht="41.4" x14ac:dyDescent="0.3">
      <c r="A154" s="61" t="s">
        <v>12</v>
      </c>
      <c r="B154" s="58" t="s">
        <v>329</v>
      </c>
      <c r="C154" s="62">
        <v>44515</v>
      </c>
      <c r="D154" s="58" t="s">
        <v>330</v>
      </c>
      <c r="E154" s="6" t="s">
        <v>331</v>
      </c>
      <c r="F154" s="52">
        <v>33756.35</v>
      </c>
      <c r="G154" s="70"/>
      <c r="H154" s="70"/>
      <c r="I154" s="72"/>
      <c r="J154" s="72" t="s">
        <v>28</v>
      </c>
      <c r="K154" s="70"/>
      <c r="L154" s="70"/>
      <c r="M154" s="70"/>
      <c r="N154" s="39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41" customFormat="1" ht="41.4" x14ac:dyDescent="0.3">
      <c r="A155" s="61" t="s">
        <v>12</v>
      </c>
      <c r="B155" s="58" t="s">
        <v>329</v>
      </c>
      <c r="C155" s="62">
        <v>44515</v>
      </c>
      <c r="D155" s="58" t="s">
        <v>330</v>
      </c>
      <c r="E155" s="6" t="s">
        <v>351</v>
      </c>
      <c r="F155" s="52">
        <v>146300</v>
      </c>
      <c r="G155" s="70"/>
      <c r="H155" s="70"/>
      <c r="I155" s="72"/>
      <c r="J155" s="72" t="s">
        <v>28</v>
      </c>
      <c r="K155" s="70"/>
      <c r="L155" s="70"/>
      <c r="M155" s="70"/>
      <c r="N155" s="39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41" customFormat="1" ht="41.4" x14ac:dyDescent="0.3">
      <c r="A156" s="61" t="s">
        <v>12</v>
      </c>
      <c r="B156" s="58" t="s">
        <v>332</v>
      </c>
      <c r="C156" s="62">
        <v>44515</v>
      </c>
      <c r="D156" s="58" t="s">
        <v>333</v>
      </c>
      <c r="E156" s="6" t="s">
        <v>334</v>
      </c>
      <c r="F156" s="52">
        <v>19289.34</v>
      </c>
      <c r="G156" s="70"/>
      <c r="H156" s="70"/>
      <c r="I156" s="72"/>
      <c r="J156" s="72" t="s">
        <v>28</v>
      </c>
      <c r="K156" s="70"/>
      <c r="L156" s="70"/>
      <c r="M156" s="70"/>
      <c r="N156" s="39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41" customFormat="1" ht="41.4" x14ac:dyDescent="0.3">
      <c r="A157" s="61" t="s">
        <v>12</v>
      </c>
      <c r="B157" s="58" t="s">
        <v>332</v>
      </c>
      <c r="C157" s="62">
        <v>44515</v>
      </c>
      <c r="D157" s="58" t="s">
        <v>333</v>
      </c>
      <c r="E157" s="6" t="s">
        <v>353</v>
      </c>
      <c r="F157" s="52">
        <v>146300</v>
      </c>
      <c r="G157" s="70"/>
      <c r="H157" s="70"/>
      <c r="I157" s="72"/>
      <c r="J157" s="72" t="s">
        <v>28</v>
      </c>
      <c r="K157" s="70"/>
      <c r="L157" s="70"/>
      <c r="M157" s="70"/>
      <c r="N157" s="39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41" customFormat="1" ht="41.4" x14ac:dyDescent="0.3">
      <c r="A158" s="61" t="s">
        <v>12</v>
      </c>
      <c r="B158" s="58" t="s">
        <v>335</v>
      </c>
      <c r="C158" s="62">
        <v>44515</v>
      </c>
      <c r="D158" s="58" t="s">
        <v>336</v>
      </c>
      <c r="E158" s="6" t="s">
        <v>337</v>
      </c>
      <c r="F158" s="52">
        <v>40609.14</v>
      </c>
      <c r="G158" s="70"/>
      <c r="H158" s="70"/>
      <c r="I158" s="72"/>
      <c r="J158" s="72" t="s">
        <v>28</v>
      </c>
      <c r="K158" s="70"/>
      <c r="L158" s="70"/>
      <c r="M158" s="70"/>
      <c r="N158" s="39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41" customFormat="1" ht="41.4" x14ac:dyDescent="0.3">
      <c r="A159" s="61" t="s">
        <v>12</v>
      </c>
      <c r="B159" s="58" t="s">
        <v>338</v>
      </c>
      <c r="C159" s="62">
        <v>44515</v>
      </c>
      <c r="D159" s="58" t="s">
        <v>339</v>
      </c>
      <c r="E159" s="6" t="s">
        <v>340</v>
      </c>
      <c r="F159" s="52">
        <v>24919.24</v>
      </c>
      <c r="G159" s="70"/>
      <c r="H159" s="70"/>
      <c r="I159" s="72"/>
      <c r="J159" s="72" t="s">
        <v>28</v>
      </c>
      <c r="K159" s="70"/>
      <c r="L159" s="70"/>
      <c r="M159" s="70"/>
      <c r="N159" s="39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41" customFormat="1" ht="41.4" x14ac:dyDescent="0.3">
      <c r="A160" s="61" t="s">
        <v>12</v>
      </c>
      <c r="B160" s="58" t="s">
        <v>338</v>
      </c>
      <c r="C160" s="62">
        <v>44515</v>
      </c>
      <c r="D160" s="58" t="s">
        <v>339</v>
      </c>
      <c r="E160" s="6" t="s">
        <v>354</v>
      </c>
      <c r="F160" s="52">
        <v>180000</v>
      </c>
      <c r="G160" s="70"/>
      <c r="H160" s="70"/>
      <c r="I160" s="72"/>
      <c r="J160" s="72" t="s">
        <v>28</v>
      </c>
      <c r="K160" s="70"/>
      <c r="L160" s="70"/>
      <c r="M160" s="70"/>
      <c r="N160" s="39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41" customFormat="1" ht="55.2" x14ac:dyDescent="0.3">
      <c r="A161" s="61" t="s">
        <v>292</v>
      </c>
      <c r="B161" s="58">
        <v>32213</v>
      </c>
      <c r="C161" s="62">
        <v>44523</v>
      </c>
      <c r="D161" s="58" t="s">
        <v>293</v>
      </c>
      <c r="E161" s="6" t="s">
        <v>294</v>
      </c>
      <c r="F161" s="52">
        <v>355182.86</v>
      </c>
      <c r="G161" s="70"/>
      <c r="H161" s="70"/>
      <c r="I161" s="72"/>
      <c r="J161" s="72" t="s">
        <v>28</v>
      </c>
      <c r="K161" s="70"/>
      <c r="L161" s="70"/>
      <c r="M161" s="70"/>
      <c r="N161" s="39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41" customFormat="1" ht="42" x14ac:dyDescent="0.3">
      <c r="A162" s="61" t="s">
        <v>279</v>
      </c>
      <c r="B162" s="58">
        <v>79260</v>
      </c>
      <c r="C162" s="62">
        <v>44531</v>
      </c>
      <c r="D162" s="58" t="s">
        <v>247</v>
      </c>
      <c r="E162" s="6" t="s">
        <v>280</v>
      </c>
      <c r="F162" s="52">
        <v>4584</v>
      </c>
      <c r="G162" s="70"/>
      <c r="H162" s="70"/>
      <c r="I162" s="72" t="s">
        <v>28</v>
      </c>
      <c r="J162" s="70"/>
      <c r="K162" s="70"/>
      <c r="L162" s="70"/>
      <c r="M162" s="70"/>
      <c r="N162" s="39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41" customFormat="1" ht="42" x14ac:dyDescent="0.3">
      <c r="A163" s="61" t="s">
        <v>281</v>
      </c>
      <c r="B163" s="58">
        <v>79261</v>
      </c>
      <c r="C163" s="62">
        <v>44531</v>
      </c>
      <c r="D163" s="58" t="s">
        <v>247</v>
      </c>
      <c r="E163" s="6" t="s">
        <v>280</v>
      </c>
      <c r="F163" s="52">
        <v>1528</v>
      </c>
      <c r="G163" s="70"/>
      <c r="H163" s="70"/>
      <c r="I163" s="72" t="s">
        <v>28</v>
      </c>
      <c r="J163" s="70"/>
      <c r="K163" s="70"/>
      <c r="L163" s="70"/>
      <c r="M163" s="70"/>
      <c r="N163" s="39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41" customFormat="1" ht="42" x14ac:dyDescent="0.3">
      <c r="A164" s="61" t="s">
        <v>282</v>
      </c>
      <c r="B164" s="58">
        <v>79268</v>
      </c>
      <c r="C164" s="62">
        <v>44531</v>
      </c>
      <c r="D164" s="58" t="s">
        <v>247</v>
      </c>
      <c r="E164" s="6" t="s">
        <v>280</v>
      </c>
      <c r="F164" s="52">
        <v>4584</v>
      </c>
      <c r="G164" s="70"/>
      <c r="H164" s="70"/>
      <c r="I164" s="72" t="s">
        <v>28</v>
      </c>
      <c r="J164" s="70"/>
      <c r="K164" s="70"/>
      <c r="L164" s="70"/>
      <c r="M164" s="70"/>
      <c r="N164" s="39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41" customFormat="1" ht="55.2" x14ac:dyDescent="0.3">
      <c r="A165" s="61" t="s">
        <v>290</v>
      </c>
      <c r="B165" s="58">
        <v>5518</v>
      </c>
      <c r="C165" s="62">
        <v>44531</v>
      </c>
      <c r="D165" s="58" t="s">
        <v>123</v>
      </c>
      <c r="E165" s="6" t="s">
        <v>291</v>
      </c>
      <c r="F165" s="52">
        <v>9914.58</v>
      </c>
      <c r="G165" s="70"/>
      <c r="H165" s="70"/>
      <c r="I165" s="72" t="s">
        <v>28</v>
      </c>
      <c r="J165" s="70"/>
      <c r="K165" s="70"/>
      <c r="L165" s="70"/>
      <c r="M165" s="70"/>
      <c r="N165" s="39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41" customFormat="1" ht="27.6" x14ac:dyDescent="0.3">
      <c r="A166" s="61" t="s">
        <v>228</v>
      </c>
      <c r="B166" s="58">
        <v>30560</v>
      </c>
      <c r="C166" s="62">
        <v>44540</v>
      </c>
      <c r="D166" s="58" t="s">
        <v>229</v>
      </c>
      <c r="E166" s="6" t="s">
        <v>230</v>
      </c>
      <c r="F166" s="52">
        <v>1980</v>
      </c>
      <c r="G166" s="70"/>
      <c r="H166" s="70"/>
      <c r="I166" s="72" t="s">
        <v>28</v>
      </c>
      <c r="J166" s="70"/>
      <c r="K166" s="70"/>
      <c r="L166" s="70"/>
      <c r="M166" s="70"/>
      <c r="N166" s="39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41" customFormat="1" ht="27.6" x14ac:dyDescent="0.3">
      <c r="A167" s="61" t="s">
        <v>231</v>
      </c>
      <c r="B167" s="58">
        <v>30676</v>
      </c>
      <c r="C167" s="62">
        <v>44547</v>
      </c>
      <c r="D167" s="58" t="s">
        <v>229</v>
      </c>
      <c r="E167" s="6" t="s">
        <v>232</v>
      </c>
      <c r="F167" s="52">
        <v>2460</v>
      </c>
      <c r="G167" s="70"/>
      <c r="H167" s="70"/>
      <c r="I167" s="72" t="s">
        <v>28</v>
      </c>
      <c r="J167" s="70"/>
      <c r="K167" s="70"/>
      <c r="L167" s="70"/>
      <c r="M167" s="70"/>
      <c r="N167" s="39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41" customFormat="1" ht="41.4" x14ac:dyDescent="0.3">
      <c r="A168" s="61" t="s">
        <v>12</v>
      </c>
      <c r="B168" s="58" t="s">
        <v>295</v>
      </c>
      <c r="C168" s="62">
        <v>44547</v>
      </c>
      <c r="D168" s="58" t="s">
        <v>296</v>
      </c>
      <c r="E168" s="6" t="s">
        <v>297</v>
      </c>
      <c r="F168" s="52">
        <v>1332660.3600000001</v>
      </c>
      <c r="G168" s="70"/>
      <c r="H168" s="70"/>
      <c r="I168" s="72" t="s">
        <v>28</v>
      </c>
      <c r="J168" s="70"/>
      <c r="K168" s="70"/>
      <c r="L168" s="70"/>
      <c r="M168" s="70"/>
      <c r="N168" s="39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41" customFormat="1" ht="55.2" x14ac:dyDescent="0.3">
      <c r="A169" s="61" t="s">
        <v>286</v>
      </c>
      <c r="B169" s="58">
        <v>984</v>
      </c>
      <c r="C169" s="62">
        <v>44547</v>
      </c>
      <c r="D169" s="58" t="s">
        <v>118</v>
      </c>
      <c r="E169" s="6" t="s">
        <v>287</v>
      </c>
      <c r="F169" s="52">
        <v>600</v>
      </c>
      <c r="G169" s="70"/>
      <c r="H169" s="70"/>
      <c r="I169" s="72" t="s">
        <v>28</v>
      </c>
      <c r="J169" s="70"/>
      <c r="K169" s="70"/>
      <c r="L169" s="70"/>
      <c r="M169" s="70"/>
      <c r="N169" s="39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41" customFormat="1" ht="55.2" x14ac:dyDescent="0.3">
      <c r="A170" s="61" t="s">
        <v>288</v>
      </c>
      <c r="B170" s="58">
        <v>986</v>
      </c>
      <c r="C170" s="62">
        <v>44547</v>
      </c>
      <c r="D170" s="58" t="s">
        <v>118</v>
      </c>
      <c r="E170" s="6" t="s">
        <v>289</v>
      </c>
      <c r="F170" s="52">
        <v>600</v>
      </c>
      <c r="G170" s="70"/>
      <c r="H170" s="70"/>
      <c r="I170" s="72" t="s">
        <v>28</v>
      </c>
      <c r="J170" s="70"/>
      <c r="K170" s="70"/>
      <c r="L170" s="70"/>
      <c r="M170" s="70"/>
      <c r="N170" s="39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41" customFormat="1" ht="41.4" x14ac:dyDescent="0.3">
      <c r="A171" s="61" t="s">
        <v>235</v>
      </c>
      <c r="B171" s="58">
        <v>134</v>
      </c>
      <c r="C171" s="62">
        <v>44547</v>
      </c>
      <c r="D171" s="58" t="s">
        <v>170</v>
      </c>
      <c r="E171" s="6" t="s">
        <v>236</v>
      </c>
      <c r="F171" s="52">
        <v>68589.210000000006</v>
      </c>
      <c r="G171" s="70"/>
      <c r="H171" s="70"/>
      <c r="I171" s="72" t="s">
        <v>28</v>
      </c>
      <c r="J171" s="70"/>
      <c r="K171" s="70"/>
      <c r="L171" s="70"/>
      <c r="M171" s="70"/>
      <c r="N171" s="39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41" customFormat="1" ht="27.6" x14ac:dyDescent="0.3">
      <c r="A172" s="61" t="s">
        <v>233</v>
      </c>
      <c r="B172" s="58">
        <v>30731</v>
      </c>
      <c r="C172" s="62">
        <v>44551</v>
      </c>
      <c r="D172" s="58" t="s">
        <v>229</v>
      </c>
      <c r="E172" s="6" t="s">
        <v>234</v>
      </c>
      <c r="F172" s="52">
        <v>1800</v>
      </c>
      <c r="G172" s="70"/>
      <c r="H172" s="70"/>
      <c r="I172" s="72" t="s">
        <v>28</v>
      </c>
      <c r="J172" s="70"/>
      <c r="K172" s="70"/>
      <c r="L172" s="70"/>
      <c r="M172" s="70"/>
      <c r="N172" s="39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41" customFormat="1" ht="55.2" x14ac:dyDescent="0.3">
      <c r="A173" s="61" t="s">
        <v>225</v>
      </c>
      <c r="B173" s="58">
        <v>515</v>
      </c>
      <c r="C173" s="62">
        <v>44558</v>
      </c>
      <c r="D173" s="58" t="s">
        <v>226</v>
      </c>
      <c r="E173" s="6" t="s">
        <v>227</v>
      </c>
      <c r="F173" s="52">
        <v>439963</v>
      </c>
      <c r="G173" s="70"/>
      <c r="H173" s="70"/>
      <c r="I173" s="72" t="s">
        <v>28</v>
      </c>
      <c r="J173" s="70"/>
      <c r="K173" s="70"/>
      <c r="L173" s="70"/>
      <c r="M173" s="70"/>
      <c r="N173" s="39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41" customFormat="1" ht="41.4" x14ac:dyDescent="0.3">
      <c r="A174" s="61" t="s">
        <v>237</v>
      </c>
      <c r="B174" s="58">
        <v>115560</v>
      </c>
      <c r="C174" s="62">
        <v>44558</v>
      </c>
      <c r="D174" s="58" t="s">
        <v>238</v>
      </c>
      <c r="E174" s="6" t="s">
        <v>239</v>
      </c>
      <c r="F174" s="52">
        <v>60634.48</v>
      </c>
      <c r="G174" s="70"/>
      <c r="H174" s="70"/>
      <c r="I174" s="72" t="s">
        <v>28</v>
      </c>
      <c r="J174" s="70"/>
      <c r="K174" s="70"/>
      <c r="L174" s="70"/>
      <c r="M174" s="70"/>
      <c r="N174" s="39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41" customFormat="1" ht="55.2" x14ac:dyDescent="0.3">
      <c r="A175" s="61" t="s">
        <v>240</v>
      </c>
      <c r="B175" s="58">
        <v>110754</v>
      </c>
      <c r="C175" s="62">
        <v>44558</v>
      </c>
      <c r="D175" s="58" t="s">
        <v>238</v>
      </c>
      <c r="E175" s="6" t="s">
        <v>241</v>
      </c>
      <c r="F175" s="52">
        <v>11906.72</v>
      </c>
      <c r="G175" s="70"/>
      <c r="H175" s="70"/>
      <c r="I175" s="72" t="s">
        <v>28</v>
      </c>
      <c r="J175" s="70"/>
      <c r="K175" s="70"/>
      <c r="L175" s="70"/>
      <c r="M175" s="70"/>
      <c r="N175" s="39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41" customFormat="1" ht="55.2" x14ac:dyDescent="0.3">
      <c r="A176" s="61" t="s">
        <v>242</v>
      </c>
      <c r="B176" s="58">
        <v>113684</v>
      </c>
      <c r="C176" s="62">
        <v>44558</v>
      </c>
      <c r="D176" s="58" t="s">
        <v>238</v>
      </c>
      <c r="E176" s="6" t="s">
        <v>243</v>
      </c>
      <c r="F176" s="52">
        <v>11908.73</v>
      </c>
      <c r="G176" s="70"/>
      <c r="H176" s="70"/>
      <c r="I176" s="72" t="s">
        <v>28</v>
      </c>
      <c r="J176" s="70"/>
      <c r="K176" s="70"/>
      <c r="L176" s="70"/>
      <c r="M176" s="70"/>
      <c r="N176" s="39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41" customFormat="1" ht="55.2" x14ac:dyDescent="0.3">
      <c r="A177" s="61" t="s">
        <v>244</v>
      </c>
      <c r="B177" s="58">
        <v>116188</v>
      </c>
      <c r="C177" s="62">
        <v>44558</v>
      </c>
      <c r="D177" s="58" t="s">
        <v>238</v>
      </c>
      <c r="E177" s="6" t="s">
        <v>245</v>
      </c>
      <c r="F177" s="52">
        <v>11909.86</v>
      </c>
      <c r="G177" s="70"/>
      <c r="H177" s="70"/>
      <c r="I177" s="72" t="s">
        <v>28</v>
      </c>
      <c r="J177" s="70"/>
      <c r="K177" s="70"/>
      <c r="L177" s="70"/>
      <c r="M177" s="70"/>
      <c r="N177" s="39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41" customFormat="1" ht="41.4" x14ac:dyDescent="0.3">
      <c r="A178" s="61" t="s">
        <v>12</v>
      </c>
      <c r="B178" s="58" t="s">
        <v>283</v>
      </c>
      <c r="C178" s="62">
        <v>44559</v>
      </c>
      <c r="D178" s="58" t="s">
        <v>284</v>
      </c>
      <c r="E178" s="6" t="s">
        <v>285</v>
      </c>
      <c r="F178" s="52">
        <v>4800</v>
      </c>
      <c r="G178" s="70"/>
      <c r="H178" s="70"/>
      <c r="I178" s="72" t="s">
        <v>28</v>
      </c>
      <c r="J178" s="70"/>
      <c r="K178" s="70"/>
      <c r="L178" s="70"/>
      <c r="M178" s="70"/>
      <c r="N178" s="39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41" customFormat="1" x14ac:dyDescent="0.3">
      <c r="A179" s="70"/>
      <c r="B179" s="70"/>
      <c r="C179" s="70"/>
      <c r="D179" s="63" t="s">
        <v>301</v>
      </c>
      <c r="E179" s="70"/>
      <c r="F179" s="49">
        <f>SUM(F109:F178)</f>
        <v>3923728.92</v>
      </c>
      <c r="G179" s="70"/>
      <c r="H179" s="70"/>
      <c r="I179" s="72"/>
      <c r="J179" s="70"/>
      <c r="K179" s="70"/>
      <c r="L179" s="70"/>
      <c r="M179" s="70"/>
      <c r="N179" s="39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1" customFormat="1" x14ac:dyDescent="0.3">
      <c r="A180" s="20"/>
      <c r="B180" s="19"/>
      <c r="C180" s="28"/>
      <c r="D180" s="21" t="s">
        <v>224</v>
      </c>
      <c r="E180" s="6"/>
      <c r="F180" s="22">
        <f>+F48+G48+F52+F55+F58+F60+F62+F83+F108+F179</f>
        <v>10376011.920000002</v>
      </c>
      <c r="G180" s="22"/>
      <c r="H180" s="22"/>
      <c r="I180" s="19"/>
      <c r="J180" s="19"/>
      <c r="K180" s="19"/>
      <c r="L180" s="19"/>
      <c r="M180" s="19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1" customFormat="1" x14ac:dyDescent="0.3">
      <c r="A181" s="29"/>
      <c r="B181" s="14"/>
      <c r="C181" s="30"/>
      <c r="D181" s="42"/>
      <c r="E181" s="78"/>
      <c r="F181" s="13"/>
      <c r="G181" s="13"/>
      <c r="H181" s="13"/>
      <c r="I181" s="14"/>
      <c r="J181" s="14"/>
      <c r="K181" s="14"/>
      <c r="L181" s="14"/>
      <c r="M181" s="14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41" customFormat="1" ht="112.2" customHeight="1" x14ac:dyDescent="0.3">
      <c r="A182" s="35"/>
      <c r="B182" s="36"/>
      <c r="C182" s="37"/>
      <c r="D182" s="90" t="s">
        <v>114</v>
      </c>
      <c r="E182" s="90"/>
      <c r="F182" s="90"/>
      <c r="G182" s="46"/>
      <c r="H182" s="38"/>
      <c r="I182" s="36"/>
      <c r="J182" s="36"/>
      <c r="K182" s="36"/>
      <c r="L182" s="36"/>
      <c r="M182" s="36"/>
      <c r="N182" s="39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41" customFormat="1" ht="41.4" customHeight="1" x14ac:dyDescent="0.3">
      <c r="A183" s="31"/>
      <c r="B183" s="32"/>
      <c r="C183" s="10"/>
      <c r="D183" s="74"/>
      <c r="E183" s="74"/>
      <c r="F183" s="46"/>
      <c r="G183" s="38"/>
      <c r="H183" s="40"/>
      <c r="I183" s="40"/>
      <c r="J183" s="40"/>
      <c r="K183" s="36"/>
      <c r="L183" s="36"/>
      <c r="M183" s="36"/>
      <c r="N183" s="39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41" customFormat="1" ht="41.4" customHeight="1" x14ac:dyDescent="0.3">
      <c r="A184" s="31"/>
      <c r="B184" s="32"/>
      <c r="C184" s="10"/>
      <c r="D184" s="74"/>
      <c r="E184" s="74"/>
      <c r="F184" s="46"/>
      <c r="G184" s="38"/>
      <c r="H184" s="44"/>
      <c r="I184" s="45"/>
      <c r="J184" s="45"/>
      <c r="K184" s="36"/>
      <c r="L184" s="36"/>
      <c r="M184" s="36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1" customFormat="1" ht="14.4" customHeight="1" x14ac:dyDescent="0.3">
      <c r="A185" s="92" t="s">
        <v>57</v>
      </c>
      <c r="B185" s="92"/>
      <c r="C185" s="10"/>
      <c r="D185" s="9"/>
      <c r="E185" s="43" t="s">
        <v>56</v>
      </c>
      <c r="F185" s="46"/>
      <c r="G185" s="10"/>
      <c r="H185" s="92" t="s">
        <v>94</v>
      </c>
      <c r="I185" s="92"/>
      <c r="J185" s="92"/>
      <c r="K185" s="15"/>
      <c r="L185" s="10"/>
      <c r="M185" s="10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s="1" customFormat="1" ht="14.4" customHeight="1" x14ac:dyDescent="0.3">
      <c r="A186" s="89" t="s">
        <v>110</v>
      </c>
      <c r="B186" s="89"/>
      <c r="C186" s="10"/>
      <c r="D186" s="9"/>
      <c r="E186" s="73" t="s">
        <v>163</v>
      </c>
      <c r="F186" s="10"/>
      <c r="G186" s="10"/>
      <c r="H186" s="89" t="s">
        <v>95</v>
      </c>
      <c r="I186" s="89"/>
      <c r="J186" s="89"/>
      <c r="K186" s="75"/>
      <c r="L186" s="75"/>
      <c r="M186" s="75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s="1" customFormat="1" ht="14.4" customHeight="1" x14ac:dyDescent="0.3">
      <c r="A187" s="89" t="s">
        <v>68</v>
      </c>
      <c r="B187" s="89"/>
      <c r="C187" s="10"/>
      <c r="D187" s="9"/>
      <c r="E187" s="73" t="s">
        <v>162</v>
      </c>
      <c r="F187" s="16"/>
      <c r="G187" s="16"/>
      <c r="H187" s="89" t="s">
        <v>96</v>
      </c>
      <c r="I187" s="89"/>
      <c r="J187" s="89"/>
      <c r="K187" s="75"/>
      <c r="L187" s="75"/>
      <c r="M187" s="75"/>
      <c r="N187" s="1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s="1" customFormat="1" ht="14.4" customHeight="1" x14ac:dyDescent="0.3">
      <c r="A188" s="10"/>
      <c r="B188" s="9"/>
      <c r="C188" s="10"/>
      <c r="D188" s="9"/>
      <c r="E188" s="7"/>
      <c r="F188" s="17"/>
      <c r="G188" s="17"/>
      <c r="H188" s="17"/>
      <c r="I188" s="10"/>
      <c r="J188" s="89"/>
      <c r="K188" s="89"/>
      <c r="L188" s="89"/>
      <c r="M188" s="89"/>
      <c r="N188" s="1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1" customFormat="1" x14ac:dyDescent="0.3">
      <c r="A189" s="7"/>
      <c r="B189" s="7"/>
      <c r="C189" s="7"/>
      <c r="D189" s="9"/>
      <c r="E189" s="10"/>
      <c r="F189" s="17"/>
      <c r="G189" s="17"/>
      <c r="H189" s="17"/>
      <c r="I189" s="10"/>
      <c r="J189" s="10"/>
      <c r="K189" s="10"/>
      <c r="L189" s="10"/>
      <c r="M189" s="10"/>
      <c r="N189" s="10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s="1" customFormat="1" x14ac:dyDescent="0.3">
      <c r="A190" s="10"/>
      <c r="B190" s="9"/>
      <c r="C190" s="10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3">
      <c r="A191" s="10"/>
      <c r="B191" s="9"/>
      <c r="C191" s="10"/>
      <c r="D191" s="9"/>
      <c r="E191" s="10"/>
      <c r="F191" s="10"/>
      <c r="G191" s="10"/>
      <c r="H191" s="10"/>
      <c r="I191" s="10"/>
      <c r="J191" s="10"/>
      <c r="K191" s="10"/>
      <c r="L191" s="10"/>
      <c r="M191" s="10" t="s">
        <v>59</v>
      </c>
      <c r="N191" s="10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3">
      <c r="A192" s="10"/>
      <c r="B192" s="9"/>
      <c r="C192" s="10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3">
      <c r="A193" s="10"/>
      <c r="B193" s="9"/>
      <c r="C193" s="10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3">
      <c r="A194" s="10"/>
      <c r="B194" s="9"/>
      <c r="C194" s="10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3">
      <c r="A195" s="10"/>
      <c r="B195" s="9"/>
      <c r="C195" s="10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3">
      <c r="A196" s="10"/>
      <c r="B196" s="9"/>
      <c r="C196" s="10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3">
      <c r="A197" s="10"/>
      <c r="B197" s="9"/>
      <c r="C197" s="10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3">
      <c r="A198" s="10"/>
      <c r="B198" s="9"/>
      <c r="C198" s="10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3">
      <c r="A199" s="10"/>
      <c r="B199" s="9"/>
      <c r="C199" s="10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3">
      <c r="A200" s="10"/>
      <c r="B200" s="9"/>
      <c r="C200" s="10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3">
      <c r="A201" s="10"/>
      <c r="B201" s="9"/>
      <c r="C201" s="10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3">
      <c r="A202" s="10"/>
      <c r="B202" s="9"/>
      <c r="C202" s="10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3">
      <c r="A203" s="10"/>
      <c r="B203" s="9"/>
      <c r="C203" s="10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3">
      <c r="A204" s="7"/>
      <c r="B204" s="8"/>
      <c r="C204" s="7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3">
      <c r="A205" s="7"/>
      <c r="B205" s="8"/>
      <c r="C205" s="7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3">
      <c r="A206" s="7"/>
      <c r="B206" s="8"/>
      <c r="C206" s="7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3">
      <c r="A207" s="7"/>
      <c r="B207" s="8"/>
      <c r="C207" s="7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3">
      <c r="A208" s="7"/>
      <c r="B208" s="8"/>
      <c r="C208" s="7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3">
      <c r="A209" s="7"/>
      <c r="B209" s="8"/>
      <c r="C209" s="7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3">
      <c r="A210" s="7"/>
      <c r="B210" s="8"/>
      <c r="C210" s="7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3">
      <c r="A211" s="7"/>
      <c r="B211" s="8"/>
      <c r="C211" s="7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3">
      <c r="A212" s="7"/>
      <c r="B212" s="8"/>
      <c r="C212" s="7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30" x14ac:dyDescent="0.3">
      <c r="A213" s="7"/>
      <c r="B213" s="8"/>
      <c r="C213" s="7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30" x14ac:dyDescent="0.3">
      <c r="A214" s="7"/>
      <c r="B214" s="8"/>
      <c r="C214" s="7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30" x14ac:dyDescent="0.3">
      <c r="A215" s="7"/>
      <c r="B215" s="8"/>
      <c r="C215" s="7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30" x14ac:dyDescent="0.3">
      <c r="A216" s="7"/>
      <c r="B216" s="8"/>
      <c r="C216" s="7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30" x14ac:dyDescent="0.3">
      <c r="A217" s="7"/>
      <c r="B217" s="8"/>
      <c r="C217" s="7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30" x14ac:dyDescent="0.3">
      <c r="A218" s="7"/>
      <c r="B218" s="8"/>
      <c r="C218" s="7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30" x14ac:dyDescent="0.3">
      <c r="A219" s="7"/>
      <c r="B219" s="8"/>
      <c r="C219" s="7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30" x14ac:dyDescent="0.3">
      <c r="A220" s="7"/>
      <c r="B220" s="8"/>
      <c r="C220" s="7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30" x14ac:dyDescent="0.3">
      <c r="A221" s="7"/>
      <c r="B221" s="8"/>
      <c r="C221" s="7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30" x14ac:dyDescent="0.3">
      <c r="A222" s="7"/>
      <c r="B222" s="8"/>
      <c r="C222" s="7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30" x14ac:dyDescent="0.3">
      <c r="A223" s="7"/>
      <c r="B223" s="8"/>
      <c r="C223" s="7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30" x14ac:dyDescent="0.3">
      <c r="A224" s="7"/>
      <c r="B224" s="8"/>
      <c r="C224" s="7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x14ac:dyDescent="0.3">
      <c r="A225" s="7"/>
      <c r="B225" s="8"/>
      <c r="C225" s="7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x14ac:dyDescent="0.3">
      <c r="A226" s="7"/>
      <c r="B226" s="8"/>
      <c r="C226" s="7"/>
      <c r="D226" s="9"/>
      <c r="E226" s="10"/>
      <c r="F226" s="10"/>
      <c r="G226" s="10"/>
      <c r="H226" s="10"/>
      <c r="I226" s="10"/>
      <c r="J226" s="10"/>
      <c r="K226" s="10"/>
      <c r="L226" s="10"/>
      <c r="M226" s="10"/>
    </row>
  </sheetData>
  <sortState ref="A62:L75">
    <sortCondition ref="C62:C75"/>
  </sortState>
  <mergeCells count="15">
    <mergeCell ref="J7:K7"/>
    <mergeCell ref="J188:M188"/>
    <mergeCell ref="D182:F182"/>
    <mergeCell ref="A48:E48"/>
    <mergeCell ref="H185:J185"/>
    <mergeCell ref="H186:J186"/>
    <mergeCell ref="H187:J187"/>
    <mergeCell ref="A185:B185"/>
    <mergeCell ref="A186:B186"/>
    <mergeCell ref="A187:B187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2022-01-12T14:25:58Z</cp:lastPrinted>
  <dcterms:created xsi:type="dcterms:W3CDTF">2013-06-04T22:03:57Z</dcterms:created>
  <dcterms:modified xsi:type="dcterms:W3CDTF">2022-01-12T17:30:56Z</dcterms:modified>
</cp:coreProperties>
</file>